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19\004.통계연보\2019 제34회\002. 자료작성\03. 인구\"/>
    </mc:Choice>
  </mc:AlternateContent>
  <bookViews>
    <workbookView xWindow="0" yWindow="0" windowWidth="25200" windowHeight="11805" tabRatio="757" firstSheet="10" activeTab="14"/>
  </bookViews>
  <sheets>
    <sheet name="1.등록인구추이(완료)" sheetId="4" r:id="rId1"/>
    <sheet name="2.동별세대및인구(완료)" sheetId="6" r:id="rId2"/>
    <sheet name="3.거소신고인수(완료)" sheetId="7" r:id="rId3"/>
    <sheet name="4.연령별성별인구(총계)(완료)" sheetId="8" r:id="rId4"/>
    <sheet name="4.연령별성별인구(성별)(완료)" sheetId="9" r:id="rId5"/>
    <sheet name="5.인구동태(동별)(완료)" sheetId="10" r:id="rId6"/>
    <sheet name="5-1.인구동태(월별)(완료)" sheetId="11" r:id="rId7"/>
    <sheet name="6.인구이동(월별)(완료)" sheetId="12" r:id="rId8"/>
    <sheet name="6-1.인구이동(동별)(완료)" sheetId="13" r:id="rId9"/>
    <sheet name="7. - 8.주민등록전입지별(전출지별)인구이동(완료)" sheetId="14" r:id="rId10"/>
    <sheet name="9. 외국인연령별등록현황(완료)" sheetId="15" r:id="rId11"/>
    <sheet name="10. 외국인과의혼인(완료)" sheetId="16" r:id="rId12"/>
    <sheet name="11.사망원인별사망(완료)" sheetId="17" r:id="rId13"/>
    <sheet name="12-13.여성가구주현황(완료), 다문화가구(완료)" sheetId="18" r:id="rId14"/>
    <sheet name="14.가구원수별가구(완료)" sheetId="21" r:id="rId15"/>
  </sheets>
  <definedNames>
    <definedName name="_xlnm.Print_Area" localSheetId="0">'1.등록인구추이(완료)'!$A$1:$R$27</definedName>
    <definedName name="_xlnm.Print_Area" localSheetId="11">'10. 외국인과의혼인(완료)'!$A$1:$G$15</definedName>
    <definedName name="_xlnm.Print_Area" localSheetId="12">'11.사망원인별사망(완료)'!$A$1:$AA$33</definedName>
    <definedName name="_xlnm.Print_Area" localSheetId="13">'12-13.여성가구주현황(완료), 다문화가구(완료)'!$A$1:$N$25</definedName>
    <definedName name="_xlnm.Print_Area" localSheetId="14">'14.가구원수별가구(완료)'!$A$1:$L$13</definedName>
    <definedName name="_xlnm.Print_Area" localSheetId="1">'2.동별세대및인구(완료)'!$A$1:$R$38</definedName>
    <definedName name="_xlnm.Print_Area" localSheetId="2">'3.거소신고인수(완료)'!$A$1:$K$17</definedName>
    <definedName name="_xlnm.Print_Area" localSheetId="4">'4.연령별성별인구(성별)(완료)'!$A$1:$O$49</definedName>
    <definedName name="_xlnm.Print_Area" localSheetId="3">'4.연령별성별인구(총계)(완료)'!$A$1:$O$29</definedName>
    <definedName name="_xlnm.Print_Area" localSheetId="5">'5.인구동태(동별)(완료)'!$A$1:$K$35</definedName>
    <definedName name="_xlnm.Print_Area" localSheetId="6">'5-1.인구동태(월별)(완료)'!$A$1:$K$27</definedName>
    <definedName name="_xlnm.Print_Area" localSheetId="7">'6.인구이동(월별)(완료)'!$A$1:$AA$30</definedName>
    <definedName name="_xlnm.Print_Area" localSheetId="8">'6-1.인구이동(동별)(완료)'!$A$1:$AM$38</definedName>
    <definedName name="_xlnm.Print_Area" localSheetId="9">'7. - 8.주민등록전입지별(전출지별)인구이동(완료)'!$A$1:$W$37</definedName>
    <definedName name="_xlnm.Print_Area" localSheetId="10">'9. 외국인연령별등록현황(완료)'!$A$1:$BB$34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12" l="1"/>
  <c r="E15" i="12"/>
  <c r="F15" i="12"/>
  <c r="G15" i="12"/>
  <c r="H15" i="12"/>
  <c r="I15" i="12"/>
  <c r="J15" i="12"/>
  <c r="K15" i="12"/>
  <c r="L15" i="12"/>
  <c r="M15" i="12"/>
  <c r="N15" i="12"/>
  <c r="O15" i="12"/>
  <c r="P15" i="12"/>
  <c r="Q15" i="12"/>
  <c r="R15" i="12"/>
  <c r="S15" i="12"/>
  <c r="T15" i="12"/>
  <c r="U15" i="12"/>
  <c r="V15" i="12"/>
  <c r="W15" i="12"/>
  <c r="X15" i="12"/>
  <c r="Y15" i="12"/>
  <c r="Z15" i="12"/>
  <c r="C15" i="12"/>
  <c r="N28" i="9"/>
  <c r="N29" i="9"/>
  <c r="N30" i="9"/>
  <c r="N31" i="9"/>
  <c r="N32" i="9"/>
  <c r="N33" i="9"/>
  <c r="N34" i="9"/>
  <c r="N35" i="9"/>
  <c r="N36" i="9"/>
  <c r="N37" i="9"/>
  <c r="N38" i="9"/>
  <c r="N39" i="9"/>
  <c r="N40" i="9"/>
  <c r="N41" i="9"/>
  <c r="N42" i="9"/>
  <c r="N43" i="9"/>
  <c r="N44" i="9"/>
  <c r="N45" i="9"/>
  <c r="L28" i="9"/>
  <c r="L29" i="9"/>
  <c r="L30" i="9"/>
  <c r="L31" i="9"/>
  <c r="L32" i="9"/>
  <c r="L33" i="9"/>
  <c r="L34" i="9"/>
  <c r="L35" i="9"/>
  <c r="L36" i="9"/>
  <c r="L37" i="9"/>
  <c r="L38" i="9"/>
  <c r="L39" i="9"/>
  <c r="L40" i="9"/>
  <c r="L41" i="9"/>
  <c r="L42" i="9"/>
  <c r="L43" i="9"/>
  <c r="L44" i="9"/>
  <c r="L45" i="9"/>
  <c r="J28" i="9"/>
  <c r="J29" i="9"/>
  <c r="J30" i="9"/>
  <c r="J31" i="9"/>
  <c r="J32" i="9"/>
  <c r="J33" i="9"/>
  <c r="J34" i="9"/>
  <c r="J35" i="9"/>
  <c r="J36" i="9"/>
  <c r="J37" i="9"/>
  <c r="J38" i="9"/>
  <c r="J39" i="9"/>
  <c r="J40" i="9"/>
  <c r="J41" i="9"/>
  <c r="J42" i="9"/>
  <c r="J43" i="9"/>
  <c r="J44" i="9"/>
  <c r="J45" i="9"/>
  <c r="H28" i="9"/>
  <c r="H29" i="9"/>
  <c r="H30" i="9"/>
  <c r="H31" i="9"/>
  <c r="H32" i="9"/>
  <c r="H33" i="9"/>
  <c r="H34" i="9"/>
  <c r="H35" i="9"/>
  <c r="H36" i="9"/>
  <c r="H37" i="9"/>
  <c r="H38" i="9"/>
  <c r="H39" i="9"/>
  <c r="H40" i="9"/>
  <c r="H41" i="9"/>
  <c r="H42" i="9"/>
  <c r="H43" i="9"/>
  <c r="H44" i="9"/>
  <c r="H45" i="9"/>
  <c r="F28" i="9"/>
  <c r="F29" i="9"/>
  <c r="F30" i="9"/>
  <c r="F31" i="9"/>
  <c r="F32" i="9"/>
  <c r="F33" i="9"/>
  <c r="F34" i="9"/>
  <c r="F35" i="9"/>
  <c r="F36" i="9"/>
  <c r="F37" i="9"/>
  <c r="F38" i="9"/>
  <c r="F39" i="9"/>
  <c r="F40" i="9"/>
  <c r="F41" i="9"/>
  <c r="F42" i="9"/>
  <c r="F43" i="9"/>
  <c r="F44" i="9"/>
  <c r="F45" i="9"/>
  <c r="N27" i="9"/>
  <c r="L27" i="9"/>
  <c r="J27" i="9"/>
  <c r="H27" i="9"/>
  <c r="F27" i="9"/>
  <c r="D28" i="9"/>
  <c r="D29" i="9"/>
  <c r="D30" i="9"/>
  <c r="D31" i="9"/>
  <c r="D32" i="9"/>
  <c r="D33" i="9"/>
  <c r="D34" i="9"/>
  <c r="D35" i="9"/>
  <c r="D36" i="9"/>
  <c r="D37" i="9"/>
  <c r="D38" i="9"/>
  <c r="D39" i="9"/>
  <c r="D40" i="9"/>
  <c r="D41" i="9"/>
  <c r="D42" i="9"/>
  <c r="D43" i="9"/>
  <c r="D44" i="9"/>
  <c r="D45" i="9"/>
  <c r="D27" i="9"/>
  <c r="N9" i="9"/>
  <c r="N10" i="9"/>
  <c r="N11" i="9"/>
  <c r="N12" i="9"/>
  <c r="N13" i="9"/>
  <c r="N14" i="9"/>
  <c r="N15" i="9"/>
  <c r="N16" i="9"/>
  <c r="N17" i="9"/>
  <c r="N18" i="9"/>
  <c r="N19" i="9"/>
  <c r="N20" i="9"/>
  <c r="N21" i="9"/>
  <c r="N22" i="9"/>
  <c r="N23" i="9"/>
  <c r="N24" i="9"/>
  <c r="N25" i="9"/>
  <c r="N26" i="9"/>
  <c r="N8" i="9"/>
  <c r="L9" i="9"/>
  <c r="L10" i="9"/>
  <c r="L11" i="9"/>
  <c r="L12" i="9"/>
  <c r="L13" i="9"/>
  <c r="L14" i="9"/>
  <c r="L15" i="9"/>
  <c r="L16" i="9"/>
  <c r="L17" i="9"/>
  <c r="L18" i="9"/>
  <c r="L19" i="9"/>
  <c r="L20" i="9"/>
  <c r="L21" i="9"/>
  <c r="L22" i="9"/>
  <c r="L23" i="9"/>
  <c r="L24" i="9"/>
  <c r="L25" i="9"/>
  <c r="L26" i="9"/>
  <c r="L8" i="9"/>
  <c r="J9" i="9"/>
  <c r="J10" i="9"/>
  <c r="J11" i="9"/>
  <c r="J12" i="9"/>
  <c r="J13" i="9"/>
  <c r="J14" i="9"/>
  <c r="J15" i="9"/>
  <c r="J16" i="9"/>
  <c r="J17" i="9"/>
  <c r="J18" i="9"/>
  <c r="J19" i="9"/>
  <c r="J20" i="9"/>
  <c r="J21" i="9"/>
  <c r="J22" i="9"/>
  <c r="J23" i="9"/>
  <c r="J24" i="9"/>
  <c r="J25" i="9"/>
  <c r="J26" i="9"/>
  <c r="J8" i="9"/>
  <c r="H9" i="9"/>
  <c r="H10" i="9"/>
  <c r="H11" i="9"/>
  <c r="H12" i="9"/>
  <c r="H13" i="9"/>
  <c r="H14" i="9"/>
  <c r="H15" i="9"/>
  <c r="H16" i="9"/>
  <c r="H17" i="9"/>
  <c r="H18" i="9"/>
  <c r="H19" i="9"/>
  <c r="H20" i="9"/>
  <c r="H21" i="9"/>
  <c r="H22" i="9"/>
  <c r="H23" i="9"/>
  <c r="H24" i="9"/>
  <c r="H25" i="9"/>
  <c r="H26" i="9"/>
  <c r="H8" i="9"/>
  <c r="F9" i="9"/>
  <c r="F10" i="9"/>
  <c r="F11" i="9"/>
  <c r="F12" i="9"/>
  <c r="F13" i="9"/>
  <c r="F14" i="9"/>
  <c r="F15" i="9"/>
  <c r="F16" i="9"/>
  <c r="F17" i="9"/>
  <c r="F18" i="9"/>
  <c r="F19" i="9"/>
  <c r="F20" i="9"/>
  <c r="F21" i="9"/>
  <c r="F22" i="9"/>
  <c r="F23" i="9"/>
  <c r="F24" i="9"/>
  <c r="F25" i="9"/>
  <c r="F26" i="9"/>
  <c r="F8" i="9"/>
  <c r="D9" i="9"/>
  <c r="D10" i="9"/>
  <c r="D11" i="9"/>
  <c r="D12" i="9"/>
  <c r="D13" i="9"/>
  <c r="D14" i="9"/>
  <c r="D15" i="9"/>
  <c r="D16" i="9"/>
  <c r="D17" i="9"/>
  <c r="D18" i="9"/>
  <c r="D19" i="9"/>
  <c r="D20" i="9"/>
  <c r="D21" i="9"/>
  <c r="D22" i="9"/>
  <c r="D23" i="9"/>
  <c r="D24" i="9"/>
  <c r="D25" i="9"/>
  <c r="D26" i="9"/>
  <c r="D8" i="9"/>
  <c r="D9" i="8"/>
  <c r="D10" i="8"/>
  <c r="D11" i="8"/>
  <c r="D12" i="8"/>
  <c r="D13" i="8"/>
  <c r="D14" i="8"/>
  <c r="D15" i="8"/>
  <c r="D16" i="8"/>
  <c r="D17" i="8"/>
  <c r="D18" i="8"/>
  <c r="D19" i="8"/>
  <c r="D20" i="8"/>
  <c r="D21" i="8"/>
  <c r="D22" i="8"/>
  <c r="D23" i="8"/>
  <c r="D24" i="8"/>
  <c r="D25" i="8"/>
  <c r="D26" i="8"/>
  <c r="D8" i="8"/>
  <c r="N9" i="8" l="1"/>
  <c r="N10" i="8"/>
  <c r="N11" i="8"/>
  <c r="N12" i="8"/>
  <c r="N13" i="8"/>
  <c r="N14" i="8"/>
  <c r="N15" i="8"/>
  <c r="N16" i="8"/>
  <c r="N17" i="8"/>
  <c r="N18" i="8"/>
  <c r="N19" i="8"/>
  <c r="N20" i="8"/>
  <c r="N21" i="8"/>
  <c r="N22" i="8"/>
  <c r="N23" i="8"/>
  <c r="N24" i="8"/>
  <c r="N25" i="8"/>
  <c r="N26" i="8"/>
  <c r="N8" i="8"/>
  <c r="L9" i="8"/>
  <c r="L10" i="8"/>
  <c r="L11" i="8"/>
  <c r="L12" i="8"/>
  <c r="L13" i="8"/>
  <c r="L14" i="8"/>
  <c r="L15" i="8"/>
  <c r="L16" i="8"/>
  <c r="L17" i="8"/>
  <c r="L18" i="8"/>
  <c r="L19" i="8"/>
  <c r="L20" i="8"/>
  <c r="L21" i="8"/>
  <c r="L22" i="8"/>
  <c r="L23" i="8"/>
  <c r="L24" i="8"/>
  <c r="L25" i="8"/>
  <c r="L26" i="8"/>
  <c r="L8" i="8"/>
  <c r="J9" i="8"/>
  <c r="J10" i="8"/>
  <c r="J11" i="8"/>
  <c r="J12" i="8"/>
  <c r="J13" i="8"/>
  <c r="J14" i="8"/>
  <c r="J15" i="8"/>
  <c r="J16" i="8"/>
  <c r="J17" i="8"/>
  <c r="J18" i="8"/>
  <c r="J19" i="8"/>
  <c r="J20" i="8"/>
  <c r="J21" i="8"/>
  <c r="J22" i="8"/>
  <c r="J23" i="8"/>
  <c r="J24" i="8"/>
  <c r="J25" i="8"/>
  <c r="J26" i="8"/>
  <c r="J8" i="8"/>
  <c r="H9" i="8"/>
  <c r="H10" i="8"/>
  <c r="H11" i="8"/>
  <c r="H12" i="8"/>
  <c r="H13" i="8"/>
  <c r="H14" i="8"/>
  <c r="H15" i="8"/>
  <c r="H16" i="8"/>
  <c r="H17" i="8"/>
  <c r="H18" i="8"/>
  <c r="H19" i="8"/>
  <c r="H20" i="8"/>
  <c r="H21" i="8"/>
  <c r="H22" i="8"/>
  <c r="H23" i="8"/>
  <c r="H24" i="8"/>
  <c r="H25" i="8"/>
  <c r="H26" i="8"/>
  <c r="H8" i="8"/>
  <c r="F9" i="8"/>
  <c r="F10" i="8"/>
  <c r="F11" i="8"/>
  <c r="F12" i="8"/>
  <c r="F13" i="8"/>
  <c r="F14" i="8"/>
  <c r="F15" i="8"/>
  <c r="F16" i="8"/>
  <c r="F17" i="8"/>
  <c r="F18" i="8"/>
  <c r="F19" i="8"/>
  <c r="F20" i="8"/>
  <c r="F21" i="8"/>
  <c r="F22" i="8"/>
  <c r="F23" i="8"/>
  <c r="F24" i="8"/>
  <c r="F25" i="8"/>
  <c r="F26" i="8"/>
  <c r="F8" i="8"/>
</calcChain>
</file>

<file path=xl/sharedStrings.xml><?xml version="1.0" encoding="utf-8"?>
<sst xmlns="http://schemas.openxmlformats.org/spreadsheetml/2006/main" count="811" uniqueCount="282">
  <si>
    <t>1. 등록인구추이  Registered Population Trend</t>
    <phoneticPr fontId="3" type="noConversion"/>
  </si>
  <si>
    <t>단위 : 세대, 명 (Unit : household, person)</t>
    <phoneticPr fontId="3" type="noConversion"/>
  </si>
  <si>
    <t>연       별</t>
    <phoneticPr fontId="3" type="noConversion"/>
  </si>
  <si>
    <t>합 계
Total</t>
    <phoneticPr fontId="3" type="noConversion"/>
  </si>
  <si>
    <t>등록인구  Registered Population</t>
    <phoneticPr fontId="3" type="noConversion"/>
  </si>
  <si>
    <t>남 
Male</t>
    <phoneticPr fontId="3" type="noConversion"/>
  </si>
  <si>
    <t>여
Female</t>
    <phoneticPr fontId="3" type="noConversion"/>
  </si>
  <si>
    <t>한국인
Korean</t>
    <phoneticPr fontId="3" type="noConversion"/>
  </si>
  <si>
    <t>외국인
Foreigner</t>
    <phoneticPr fontId="3" type="noConversion"/>
  </si>
  <si>
    <t>인구증가율
(%)
Population 
increase rate</t>
    <phoneticPr fontId="3" type="noConversion"/>
  </si>
  <si>
    <t>인구밀도
(명/㎢)
Population density</t>
    <phoneticPr fontId="3" type="noConversion"/>
  </si>
  <si>
    <t>면적
(㎢)
Area</t>
    <phoneticPr fontId="3" type="noConversion"/>
  </si>
  <si>
    <t>자료 : 서울시 빅데이터담당관 「주민등록인구통계」</t>
    <phoneticPr fontId="3" type="noConversion"/>
  </si>
  <si>
    <t xml:space="preserve">   주 : 1) 외국인 세대 및 인구 제외
         2) 65세 이상 고령자 외국인 포함 </t>
    <phoneticPr fontId="3" type="noConversion"/>
  </si>
  <si>
    <t xml:space="preserve">   Note : 1) Foreign households and population excluded
              2) 65 years old and over foreign resident included</t>
    <phoneticPr fontId="3" type="noConversion"/>
  </si>
  <si>
    <t>단위 : 세대, 명 (Unit : household, person)</t>
    <phoneticPr fontId="3" type="noConversion"/>
  </si>
  <si>
    <t>연       별
행정동별</t>
    <phoneticPr fontId="3" type="noConversion"/>
  </si>
  <si>
    <t>평균연령
Average
age</t>
    <phoneticPr fontId="3" type="noConversion"/>
  </si>
  <si>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</si>
  <si>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</si>
  <si>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</si>
  <si>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</si>
  <si>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</si>
  <si>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</si>
  <si>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</si>
  <si>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</si>
  <si>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</si>
  <si>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</si>
  <si>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</si>
  <si>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</si>
  <si>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</si>
  <si>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</si>
  <si>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</si>
  <si>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</si>
  <si>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</si>
  <si>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</si>
  <si>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</si>
  <si>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</si>
  <si>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2. 동별 세대 및 인구  Households and Population by Dong</t>
    <phoneticPr fontId="3" type="noConversion"/>
  </si>
  <si>
    <t>3. 거소신고인수  Address population</t>
    <phoneticPr fontId="3" type="noConversion"/>
  </si>
  <si>
    <t>단위 : 명 (Unit : person)</t>
    <phoneticPr fontId="3" type="noConversion"/>
  </si>
  <si>
    <t xml:space="preserve">외국국적동포 거소신고인         Foreigner Address Population </t>
    <phoneticPr fontId="3" type="noConversion"/>
  </si>
  <si>
    <t>국적별
Nationality</t>
    <phoneticPr fontId="3" type="noConversion"/>
  </si>
  <si>
    <t>한국계 중국인
China</t>
    <phoneticPr fontId="3" type="noConversion"/>
  </si>
  <si>
    <t>미국
United States</t>
    <phoneticPr fontId="3" type="noConversion"/>
  </si>
  <si>
    <t>캐나다
Canada</t>
    <phoneticPr fontId="3" type="noConversion"/>
  </si>
  <si>
    <t>기타
Others</t>
    <phoneticPr fontId="3" type="noConversion"/>
  </si>
  <si>
    <t>자료 : 법무부 「출입국·외국인정책 통계연보」</t>
    <phoneticPr fontId="3" type="noConversion"/>
  </si>
  <si>
    <t>Source : Ministry of Justice 「Korea Immigration Service Statistics」</t>
    <phoneticPr fontId="3" type="noConversion"/>
  </si>
  <si>
    <t>단위 : 명 ,% (Unit : person, %)</t>
    <phoneticPr fontId="3" type="noConversion"/>
  </si>
  <si>
    <t>인구
Population</t>
    <phoneticPr fontId="3" type="noConversion"/>
  </si>
  <si>
    <t>구성비
Composition</t>
    <phoneticPr fontId="3" type="noConversion"/>
  </si>
  <si>
    <t>연  령  별
(남여총계)</t>
    <phoneticPr fontId="3" type="noConversion"/>
  </si>
  <si>
    <t>총합계
Total</t>
    <phoneticPr fontId="3" type="noConversion"/>
  </si>
  <si>
    <t>0 - 4세
0 - 4 years old</t>
    <phoneticPr fontId="3" type="noConversion"/>
  </si>
  <si>
    <t>5 - 9세</t>
    <phoneticPr fontId="3" type="noConversion"/>
  </si>
  <si>
    <t>10 - 14세</t>
    <phoneticPr fontId="3" type="noConversion"/>
  </si>
  <si>
    <t>15 - 19세</t>
    <phoneticPr fontId="3" type="noConversion"/>
  </si>
  <si>
    <t>20 - 24세</t>
    <phoneticPr fontId="3" type="noConversion"/>
  </si>
  <si>
    <t>25- 29세</t>
    <phoneticPr fontId="3" type="noConversion"/>
  </si>
  <si>
    <t>30 - 34세</t>
    <phoneticPr fontId="3" type="noConversion"/>
  </si>
  <si>
    <t>35 - 39세</t>
    <phoneticPr fontId="3" type="noConversion"/>
  </si>
  <si>
    <t>40 - 44세</t>
    <phoneticPr fontId="3" type="noConversion"/>
  </si>
  <si>
    <t>45 - 49세</t>
    <phoneticPr fontId="3" type="noConversion"/>
  </si>
  <si>
    <t>50 - 54세</t>
    <phoneticPr fontId="3" type="noConversion"/>
  </si>
  <si>
    <t>55 - 59세</t>
    <phoneticPr fontId="3" type="noConversion"/>
  </si>
  <si>
    <t>60 - 64세</t>
    <phoneticPr fontId="3" type="noConversion"/>
  </si>
  <si>
    <t>65 - 69세</t>
    <phoneticPr fontId="3" type="noConversion"/>
  </si>
  <si>
    <t>70 - 74세</t>
    <phoneticPr fontId="3" type="noConversion"/>
  </si>
  <si>
    <t>75 - 79세</t>
    <phoneticPr fontId="3" type="noConversion"/>
  </si>
  <si>
    <t>80 - 84세</t>
    <phoneticPr fontId="3" type="noConversion"/>
  </si>
  <si>
    <r>
      <t>4. 연령(5세 계급)별 및 성별 인구</t>
    </r>
    <r>
      <rPr>
        <vertAlign val="superscript"/>
        <sz val="11"/>
        <color theme="1"/>
        <rFont val="나눔스퀘어 Bold"/>
        <family val="3"/>
        <charset val="129"/>
      </rPr>
      <t xml:space="preserve">1) </t>
    </r>
    <r>
      <rPr>
        <sz val="11"/>
        <color theme="1"/>
        <rFont val="나눔스퀘어 Bold"/>
        <family val="3"/>
        <charset val="129"/>
      </rPr>
      <t xml:space="preserve"> Population by Age(5-year age group) and Gender</t>
    </r>
    <phoneticPr fontId="3" type="noConversion"/>
  </si>
  <si>
    <t xml:space="preserve">   주 : 1) 외국인 포함</t>
    <phoneticPr fontId="3" type="noConversion"/>
  </si>
  <si>
    <t xml:space="preserve">    Note : 1) including foreigners</t>
    <phoneticPr fontId="3" type="noConversion"/>
  </si>
  <si>
    <t>남자
Male</t>
    <phoneticPr fontId="3" type="noConversion"/>
  </si>
  <si>
    <t>여자
Female</t>
    <phoneticPr fontId="3" type="noConversion"/>
  </si>
  <si>
    <t>5. 인구동태 (동별)  Vital Statistics (by Dong)</t>
    <phoneticPr fontId="3" type="noConversion"/>
  </si>
  <si>
    <t>단위 : 명, 건 (Unit : person, case)</t>
    <phoneticPr fontId="3" type="noConversion"/>
  </si>
  <si>
    <t>연       별
행정동별</t>
    <phoneticPr fontId="3" type="noConversion"/>
  </si>
  <si>
    <t>출    생
Live Births</t>
    <phoneticPr fontId="3" type="noConversion"/>
  </si>
  <si>
    <t>사     망
Deaths</t>
    <phoneticPr fontId="3" type="noConversion"/>
  </si>
  <si>
    <t>혼  인
 Marriages</t>
    <phoneticPr fontId="3" type="noConversion"/>
  </si>
  <si>
    <t>이 혼
 Divorces</t>
    <phoneticPr fontId="3" type="noConversion"/>
  </si>
  <si>
    <t xml:space="preserve">자료 : 통계청 「인구동향조사」 </t>
    <phoneticPr fontId="3" type="noConversion"/>
  </si>
  <si>
    <t>Source : Statistics Korea 「Vital Statistics」</t>
    <phoneticPr fontId="3" type="noConversion"/>
  </si>
  <si>
    <t>연       별
월       별</t>
    <phoneticPr fontId="3" type="noConversion"/>
  </si>
  <si>
    <t>5-1. 인구동태 (월별)  Vital Statistics (by Month)</t>
    <phoneticPr fontId="3" type="noConversion"/>
  </si>
  <si>
    <t>단위 : 명 (Unit : person)</t>
    <phoneticPr fontId="3" type="noConversion"/>
  </si>
  <si>
    <t>총 이 동
 Total migrants</t>
    <phoneticPr fontId="3" type="noConversion"/>
  </si>
  <si>
    <t>연  령  별
(남여구분)</t>
    <phoneticPr fontId="3" type="noConversion"/>
  </si>
  <si>
    <t>전 출
Out-
migrants</t>
    <phoneticPr fontId="3" type="noConversion"/>
  </si>
  <si>
    <t>전 입
In-
migrants</t>
    <phoneticPr fontId="3" type="noConversion"/>
  </si>
  <si>
    <t>시·도내 이동  Intra-city(M), province migrants</t>
    <phoneticPr fontId="3" type="noConversion"/>
  </si>
  <si>
    <t>시·도간 이동 Inter-city(M), province migrants</t>
    <phoneticPr fontId="3" type="noConversion"/>
  </si>
  <si>
    <t>순 이 동
Net migration</t>
    <phoneticPr fontId="3" type="noConversion"/>
  </si>
  <si>
    <t>구내이동 Intra-gu</t>
    <phoneticPr fontId="3" type="noConversion"/>
  </si>
  <si>
    <t xml:space="preserve">구간이동 Inter-gu </t>
    <phoneticPr fontId="3" type="noConversion"/>
  </si>
  <si>
    <r>
      <t>6. 인구이동 (월별)</t>
    </r>
    <r>
      <rPr>
        <vertAlign val="superscript"/>
        <sz val="11"/>
        <color theme="1"/>
        <rFont val="나눔스퀘어 Bold"/>
        <family val="3"/>
        <charset val="129"/>
      </rPr>
      <t>1)</t>
    </r>
    <r>
      <rPr>
        <sz val="11"/>
        <color theme="1"/>
        <rFont val="나눔스퀘어 Bold"/>
        <family val="3"/>
        <charset val="129"/>
      </rPr>
      <t xml:space="preserve">  Internal Migration (by Month)</t>
    </r>
    <phoneticPr fontId="3" type="noConversion"/>
  </si>
  <si>
    <t xml:space="preserve"> 자료 : 통계청 「국내인구이동통계」   </t>
    <phoneticPr fontId="3" type="noConversion"/>
  </si>
  <si>
    <t>Source : Statistics Korea 「Internal Migration Statistics」</t>
    <phoneticPr fontId="3" type="noConversion"/>
  </si>
  <si>
    <t xml:space="preserve">    주 : 1) 주민등록 전출입신고에 의한 자료이며 구내 이동은 전입인구 기준, 국외이동은 제외 </t>
    <phoneticPr fontId="3" type="noConversion"/>
  </si>
  <si>
    <t xml:space="preserve">    Note : 1) Figures are based on in and out migration reports. Intra-gu migration is based on In-migration. 
               Emigration overseas is excluded. </t>
    <phoneticPr fontId="3" type="noConversion"/>
  </si>
  <si>
    <r>
      <t>6-1. 인구이동 (동별)</t>
    </r>
    <r>
      <rPr>
        <vertAlign val="superscript"/>
        <sz val="11"/>
        <color theme="1"/>
        <rFont val="나눔스퀘어 Bold"/>
        <family val="3"/>
        <charset val="129"/>
      </rPr>
      <t>1)</t>
    </r>
    <r>
      <rPr>
        <sz val="11"/>
        <color theme="1"/>
        <rFont val="나눔스퀘어 Bold"/>
        <family val="3"/>
        <charset val="129"/>
      </rPr>
      <t xml:space="preserve">  Internal Migration (by Dong)</t>
    </r>
    <phoneticPr fontId="3" type="noConversion"/>
  </si>
  <si>
    <t>단위 : 명, % (Unit : person, %)</t>
    <phoneticPr fontId="3" type="noConversion"/>
  </si>
  <si>
    <t>구내이동
  Intra-gu migration</t>
    <phoneticPr fontId="3" type="noConversion"/>
  </si>
  <si>
    <t>구간이동
 Inter-gu migration</t>
    <phoneticPr fontId="3" type="noConversion"/>
  </si>
  <si>
    <t>시  도  간
 Inter-city(M), province migrants</t>
    <phoneticPr fontId="3" type="noConversion"/>
  </si>
  <si>
    <t xml:space="preserve">    Note : 1) Figures are based on in and out migration reports. Intra-gu 
               migration is based on In-migration. Emigration overseas is excluded. 
               2)  Population Movement Rate : (Total Number of the People Moving 
                / Total Number of Semi-annual Registered Population) x 100
                * Annual and Monthly Population Movement Rate are based on 
                  Semi-annual Registered Population and Monthly Registered 
                  Population, respectively.
</t>
    <phoneticPr fontId="3" type="noConversion"/>
  </si>
  <si>
    <t>(계속)  (Continued)</t>
  </si>
  <si>
    <t>단위 : 명  (Unit : person)</t>
    <phoneticPr fontId="3" type="noConversion"/>
  </si>
  <si>
    <t>연       별
성       별</t>
    <phoneticPr fontId="3" type="noConversion"/>
  </si>
  <si>
    <t>여자
Female</t>
    <phoneticPr fontId="3" type="noConversion"/>
  </si>
  <si>
    <t>합계
Total</t>
    <phoneticPr fontId="3" type="noConversion"/>
  </si>
  <si>
    <t>시내 Intra-city</t>
    <phoneticPr fontId="3" type="noConversion"/>
  </si>
  <si>
    <t>구내
Intra-gu migration</t>
    <phoneticPr fontId="3" type="noConversion"/>
  </si>
  <si>
    <t>구간
Inter-gu migration</t>
    <phoneticPr fontId="3" type="noConversion"/>
  </si>
  <si>
    <t xml:space="preserve">    주 : 1) 주민등록 전출입신고에 의한 자료임</t>
    <phoneticPr fontId="3" type="noConversion"/>
  </si>
  <si>
    <t xml:space="preserve">    Note : 1) The figures of migrants are based on resident registration</t>
    <phoneticPr fontId="3" type="noConversion"/>
  </si>
  <si>
    <t>부산
Busan</t>
    <phoneticPr fontId="3" type="noConversion"/>
  </si>
  <si>
    <t>대구
Daegu</t>
    <phoneticPr fontId="3" type="noConversion"/>
  </si>
  <si>
    <t>인천 
Incheon</t>
    <phoneticPr fontId="3" type="noConversion"/>
  </si>
  <si>
    <t>광주
Gwangju</t>
    <phoneticPr fontId="3" type="noConversion"/>
  </si>
  <si>
    <t>대전
Daejeon</t>
    <phoneticPr fontId="3" type="noConversion"/>
  </si>
  <si>
    <t>울산
Ulsan</t>
    <phoneticPr fontId="3" type="noConversion"/>
  </si>
  <si>
    <t>세종
Sejong</t>
    <phoneticPr fontId="3" type="noConversion"/>
  </si>
  <si>
    <t>경기Gyeonggi</t>
    <phoneticPr fontId="3" type="noConversion"/>
  </si>
  <si>
    <t>강원
Gangwon</t>
    <phoneticPr fontId="3" type="noConversion"/>
  </si>
  <si>
    <t>충북
Chungbuk</t>
    <phoneticPr fontId="3" type="noConversion"/>
  </si>
  <si>
    <t>충남
Chungnam</t>
    <phoneticPr fontId="3" type="noConversion"/>
  </si>
  <si>
    <t>전북
Jeonbuk</t>
    <phoneticPr fontId="3" type="noConversion"/>
  </si>
  <si>
    <t>전남
Jeonnam</t>
    <phoneticPr fontId="3" type="noConversion"/>
  </si>
  <si>
    <t>경북
Gyeongbuk</t>
    <phoneticPr fontId="3" type="noConversion"/>
  </si>
  <si>
    <t>경남Gyeongnam</t>
    <phoneticPr fontId="3" type="noConversion"/>
  </si>
  <si>
    <t>제주
Jeju</t>
    <phoneticPr fontId="3" type="noConversion"/>
  </si>
  <si>
    <t xml:space="preserve">자료 : 통계청 「국내인구이동통계」 </t>
    <phoneticPr fontId="3" type="noConversion"/>
  </si>
  <si>
    <r>
      <t>7. 주민등록 전입지별 인구이동</t>
    </r>
    <r>
      <rPr>
        <vertAlign val="superscript"/>
        <sz val="11"/>
        <color theme="1"/>
        <rFont val="나눔스퀘어 Bold"/>
        <family val="3"/>
        <charset val="129"/>
      </rPr>
      <t>1)</t>
    </r>
    <r>
      <rPr>
        <sz val="11"/>
        <color theme="1"/>
        <rFont val="나눔스퀘어 Bold"/>
        <family val="3"/>
        <charset val="129"/>
      </rPr>
      <t>(성북구 ← 타지역)  Migrants, by Place of Origin (Seongbuk Gu ← Other provinces)</t>
    </r>
    <phoneticPr fontId="3" type="noConversion"/>
  </si>
  <si>
    <r>
      <t>8. 주민등록 전출지별 인구이동</t>
    </r>
    <r>
      <rPr>
        <vertAlign val="superscript"/>
        <sz val="11"/>
        <color theme="1"/>
        <rFont val="나눔스퀘어 Bold"/>
        <family val="3"/>
        <charset val="129"/>
      </rPr>
      <t>1)</t>
    </r>
    <r>
      <rPr>
        <sz val="11"/>
        <color theme="1"/>
        <rFont val="나눔스퀘어 Bold"/>
        <family val="3"/>
        <charset val="129"/>
      </rPr>
      <t xml:space="preserve">(성북구 → 타지역) Migrants, by Place of Destination (Seongbuk Gu → Other provinces) </t>
    </r>
    <phoneticPr fontId="3" type="noConversion"/>
  </si>
  <si>
    <t>9. 외국인 연령별 등록현황  Registered Foreigners by Age</t>
    <phoneticPr fontId="3" type="noConversion"/>
  </si>
  <si>
    <t>0 ~ 4세
0 ~ 4 years old</t>
  </si>
  <si>
    <t>0 ~ 4세
0 ~ 4 years old</t>
    <phoneticPr fontId="3" type="noConversion"/>
  </si>
  <si>
    <t>5 ~ 9세</t>
  </si>
  <si>
    <t>10 ~ 14세</t>
  </si>
  <si>
    <t>15 ~ 19세</t>
  </si>
  <si>
    <t>20 ~ 24세</t>
  </si>
  <si>
    <t>25~ 29세</t>
  </si>
  <si>
    <t>30 ~ 34세</t>
  </si>
  <si>
    <t>35 ~ 39세</t>
  </si>
  <si>
    <t>40 ~ 44세</t>
  </si>
  <si>
    <t>45 ~ 49세</t>
  </si>
  <si>
    <t>50 ~ 54세</t>
  </si>
  <si>
    <t>55 ~ 59세</t>
  </si>
  <si>
    <t>60 ~ 64세</t>
  </si>
  <si>
    <t>65 ~ 69세</t>
  </si>
  <si>
    <t>70 ~ 74세</t>
  </si>
  <si>
    <t>75 ~ 79세</t>
  </si>
  <si>
    <t>80 ~ 84세</t>
  </si>
  <si>
    <t>25 ~ 29세</t>
    <phoneticPr fontId="3" type="noConversion"/>
  </si>
  <si>
    <t>5 ~ 9세</t>
    <phoneticPr fontId="3" type="noConversion"/>
  </si>
  <si>
    <t>15 ~ 19세</t>
    <phoneticPr fontId="3" type="noConversion"/>
  </si>
  <si>
    <t>20 ~ 24세</t>
    <phoneticPr fontId="3" type="noConversion"/>
  </si>
  <si>
    <t>25 ~ 29세</t>
    <phoneticPr fontId="3" type="noConversion"/>
  </si>
  <si>
    <t>30 ~ 34세</t>
    <phoneticPr fontId="3" type="noConversion"/>
  </si>
  <si>
    <t>35 ~ 39세</t>
    <phoneticPr fontId="3" type="noConversion"/>
  </si>
  <si>
    <t>40 ~ 44세</t>
    <phoneticPr fontId="3" type="noConversion"/>
  </si>
  <si>
    <t>45 ~ 49세</t>
    <phoneticPr fontId="3" type="noConversion"/>
  </si>
  <si>
    <t>50 ~ 54세</t>
    <phoneticPr fontId="3" type="noConversion"/>
  </si>
  <si>
    <t>55 ~ 59세</t>
    <phoneticPr fontId="3" type="noConversion"/>
  </si>
  <si>
    <t>60 ~ 64세</t>
    <phoneticPr fontId="3" type="noConversion"/>
  </si>
  <si>
    <t>65 ~ 69세</t>
    <phoneticPr fontId="3" type="noConversion"/>
  </si>
  <si>
    <t>70 ~ 74세</t>
    <phoneticPr fontId="3" type="noConversion"/>
  </si>
  <si>
    <t>75 ~ 79세</t>
    <phoneticPr fontId="3" type="noConversion"/>
  </si>
  <si>
    <t>10 ~ 14세</t>
    <phoneticPr fontId="3" type="noConversion"/>
  </si>
  <si>
    <t>-</t>
  </si>
  <si>
    <t>10. 외국인과의 혼인  Marriages to Foreigners</t>
    <phoneticPr fontId="3" type="noConversion"/>
  </si>
  <si>
    <t>한국인 남편+외국인 아내
Korean bridegroom+
Foreigner bride</t>
    <phoneticPr fontId="3" type="noConversion"/>
  </si>
  <si>
    <t>한국인 아내+외국인 남편
Korean bride+
Foreigner bridegroom</t>
    <phoneticPr fontId="3" type="noConversion"/>
  </si>
  <si>
    <t>자료 : 통계청 「인구동향조사」</t>
    <phoneticPr fontId="3" type="noConversion"/>
  </si>
  <si>
    <t xml:space="preserve"> Source : Big Data Division, Korea Immigration Service 「Statistics of Registered Foreigners」</t>
    <phoneticPr fontId="3" type="noConversion"/>
  </si>
  <si>
    <t>Source : Statistics Korea 「Vital Statistics」</t>
    <phoneticPr fontId="3" type="noConversion"/>
  </si>
  <si>
    <t xml:space="preserve">    Note : 1) Bridegroom-Marriage is the number of total marriages of Bridegroom 
                 regardless of Bride's nationality. Vice versa for Bride-Marriage</t>
    <phoneticPr fontId="3" type="noConversion"/>
  </si>
  <si>
    <t xml:space="preserve">    주 : 1) '남편혼인건수'는 아내의 국적과 상관없는 남자의 전체 혼인건수, '아내 혼인건수'도 남편의 국적과 상관없는 여자의 전체 혼인건수.</t>
    <phoneticPr fontId="3" type="noConversion"/>
  </si>
  <si>
    <t>연       별</t>
    <phoneticPr fontId="3" type="noConversion"/>
  </si>
  <si>
    <t>계 Total</t>
    <phoneticPr fontId="3" type="noConversion"/>
  </si>
  <si>
    <t>남</t>
  </si>
  <si>
    <t>Male</t>
  </si>
  <si>
    <t>여</t>
  </si>
  <si>
    <t>Female</t>
  </si>
  <si>
    <t xml:space="preserve">자료 : 통계청 「사망원인통계」    Source : Statistics Korea 「Cause of Death Statistics」 </t>
    <phoneticPr fontId="3" type="noConversion"/>
  </si>
  <si>
    <r>
      <t>11. 사망원인별 사망</t>
    </r>
    <r>
      <rPr>
        <vertAlign val="superscript"/>
        <sz val="11"/>
        <color theme="1"/>
        <rFont val="나눔스퀘어 Bold"/>
        <family val="3"/>
        <charset val="129"/>
      </rPr>
      <t>1)</t>
    </r>
    <r>
      <rPr>
        <sz val="11"/>
        <color theme="1"/>
        <rFont val="나눔스퀘어 Bold"/>
        <family val="3"/>
        <charset val="129"/>
      </rPr>
      <t xml:space="preserve">  Deaths by Causes of Death</t>
    </r>
    <phoneticPr fontId="3" type="noConversion"/>
  </si>
  <si>
    <t>주 : 1) 한국표준질병사인분류(KCD) 기준 According to the Korea Standard Classification of Diseases (KCD)
       2) Certain infectious and parasitic diseases
       3) Neoplasms 
       4) Diseases of the blood and blood-forming organs and certain disorders involving the immune mechanism
       5) Endocrine, nutritional and metabolic diseases
       6) Mental and behavioural disorders
       7) Diseases of the nervous system
       8) Diseases of the eye and adnexa  
       9) Diseases of the ear and mastoid process
       10) Diseases of the circulatory system
       11) Diseases of the respiratory system 
       12) Diseases of the digestive system 
       13) Diseases of the skin and subcutaneous tissue 
       14) Diseases of the musculoskeletal system and connective tissus
       15) Diseases of the genitourinary system 
       16) Pregnancy, childbirth and the puerperium
       17) Certain conditions originating in the perinatal period 
       18) Congenital malformations, defoformation and chromosomal abnormalities 
       19) Symptoms, singns and abnormal clinical and laboratory findings, not elseswhere classified
       20) External causes of mobidity and mortality</t>
    <phoneticPr fontId="3" type="noConversion"/>
  </si>
  <si>
    <t xml:space="preserve"> 연령별 여성가구주 가구
No. of Female households Heads by age </t>
    <phoneticPr fontId="3" type="noConversion"/>
  </si>
  <si>
    <t>계
Total</t>
    <phoneticPr fontId="3" type="noConversion"/>
  </si>
  <si>
    <t>20-29세</t>
    <phoneticPr fontId="3" type="noConversion"/>
  </si>
  <si>
    <t>30-39세</t>
    <phoneticPr fontId="3" type="noConversion"/>
  </si>
  <si>
    <t>40-49세</t>
    <phoneticPr fontId="3" type="noConversion"/>
  </si>
  <si>
    <t>50-59세</t>
    <phoneticPr fontId="3" type="noConversion"/>
  </si>
  <si>
    <t>60-69세</t>
    <phoneticPr fontId="3" type="noConversion"/>
  </si>
  <si>
    <t>70-79세</t>
    <phoneticPr fontId="3" type="noConversion"/>
  </si>
  <si>
    <t>여성가구주 
가구 비율
Female household rate</t>
    <phoneticPr fontId="3" type="noConversion"/>
  </si>
  <si>
    <t xml:space="preserve">    주 : 1) 일반가구를 대상으로 집계(비혈연가구, 1인가구 포함), 단, 집단가구
           (6인이상 비혈연가구, 기숙사, 사회시설 등) 및 외국인 가구는 제외</t>
    <phoneticPr fontId="3" type="noConversion"/>
  </si>
  <si>
    <t xml:space="preserve">    Note : 1) Counted typical households(not related by blood and one-person-home   
                 included),  Multiple household (not related by blood if more than 6people,
                 dormitory and other social organizations and etc.)  and foreigner household 
                 are excluded </t>
    <phoneticPr fontId="3" type="noConversion"/>
  </si>
  <si>
    <t xml:space="preserve">자료 : 통계청 「인구주택총조사」 </t>
    <phoneticPr fontId="3" type="noConversion"/>
  </si>
  <si>
    <t>Source : Statistics Korea 「Population and Housing Census」</t>
    <phoneticPr fontId="3" type="noConversion"/>
  </si>
  <si>
    <r>
      <t>12. 여성가구주 현황</t>
    </r>
    <r>
      <rPr>
        <sz val="11"/>
        <color theme="1"/>
        <rFont val="나눔스퀘어 Bold"/>
        <family val="3"/>
        <charset val="129"/>
      </rPr>
      <t xml:space="preserve">  Female Households Heads</t>
    </r>
    <phoneticPr fontId="3" type="noConversion"/>
  </si>
  <si>
    <t>13. 다문화가구 및 가구원  Multicultural Households and Household Members</t>
    <phoneticPr fontId="3" type="noConversion"/>
  </si>
  <si>
    <t>단위 : 건 (Unit : case)</t>
    <phoneticPr fontId="3" type="noConversion"/>
  </si>
  <si>
    <t>단위 : 명 (Unit : person)</t>
    <phoneticPr fontId="3" type="noConversion"/>
  </si>
  <si>
    <t>단위 : 가구, % (Unit : household, %)</t>
    <phoneticPr fontId="3" type="noConversion"/>
  </si>
  <si>
    <t>단위 : 가구, 명 (Unit : household, person)</t>
    <phoneticPr fontId="3" type="noConversion"/>
  </si>
  <si>
    <t>총계
Total</t>
    <phoneticPr fontId="3" type="noConversion"/>
  </si>
  <si>
    <t>연       별</t>
    <phoneticPr fontId="3" type="noConversion"/>
  </si>
  <si>
    <t>다문화가구
Multicultural Households</t>
    <phoneticPr fontId="3" type="noConversion"/>
  </si>
  <si>
    <t>다문화가구 가구원    Multicultural Household Members</t>
    <phoneticPr fontId="3" type="noConversion"/>
  </si>
  <si>
    <t xml:space="preserve">자료 :  통계청 「인구주택총조사」 </t>
    <phoneticPr fontId="3" type="noConversion"/>
  </si>
  <si>
    <t xml:space="preserve">   주 : 1) 출생에 의한 대한민국 국민인 자이며, 한국인 배우자 또는 한국인 자녀
         2) 국적법상 귀화에 의한 국적취득자로 현재 대한민국 국민인 자 
         3) 내국인(귀화자 포함)과 결혼한 외국인   
         4) 그 외 가구 내 외국인   </t>
    <phoneticPr fontId="3" type="noConversion"/>
  </si>
  <si>
    <t>Source : Statistics Korea 「Population and Housing Census」</t>
    <phoneticPr fontId="3" type="noConversion"/>
  </si>
  <si>
    <r>
      <t>14. 가구원수별 가구(일반가구)</t>
    </r>
    <r>
      <rPr>
        <vertAlign val="superscript"/>
        <sz val="11"/>
        <color theme="1"/>
        <rFont val="나눔스퀘어 Bold"/>
        <family val="3"/>
        <charset val="129"/>
      </rPr>
      <t>1)</t>
    </r>
    <r>
      <rPr>
        <sz val="11"/>
        <color theme="1"/>
        <rFont val="나눔스퀘어 Bold"/>
        <family val="3"/>
        <charset val="129"/>
      </rPr>
      <t xml:space="preserve">  Ordinary Households by Type of Household </t>
    </r>
    <phoneticPr fontId="3" type="noConversion"/>
  </si>
  <si>
    <t>단위 : 가구, 명 (Unit : household, person)</t>
    <phoneticPr fontId="3" type="noConversion"/>
  </si>
  <si>
    <t>일반가구
No. of 
general households</t>
    <phoneticPr fontId="3" type="noConversion"/>
  </si>
  <si>
    <t>19세 이하
19 &amp; under</t>
    <phoneticPr fontId="3" type="noConversion"/>
  </si>
  <si>
    <t>80세 이상
80 &amp; over</t>
    <phoneticPr fontId="3" type="noConversion"/>
  </si>
  <si>
    <t>80세 이상 및 연령미상
80 and over &amp; unknown</t>
    <phoneticPr fontId="3" type="noConversion"/>
  </si>
  <si>
    <t>85세이상 및 연령미상
85 and over &amp; unknown</t>
    <phoneticPr fontId="3" type="noConversion"/>
  </si>
  <si>
    <t>85세이상 및 연령미상
85 and over &amp; unknown</t>
    <phoneticPr fontId="3" type="noConversion"/>
  </si>
  <si>
    <t xml:space="preserve">자료 : 통계청 「인구주택총조사」 </t>
    <phoneticPr fontId="3" type="noConversion"/>
  </si>
  <si>
    <t>주 : 1) 거처의 종류별로 살고 있는 일반가구를 대상으로 집계. 단, 집단가구(6인이상 비혈연가구, 
      기숙사, 사회시설 등) 및 외국인가구 제외</t>
    <phoneticPr fontId="3" type="noConversion"/>
  </si>
  <si>
    <t xml:space="preserve">    Note : 1) General households to aggregate. however, group 
               house(more 6person non blood relation household, 
               dormitory, society establishment and etc) and foreign 
               households were excluded</t>
    <phoneticPr fontId="3" type="noConversion"/>
  </si>
  <si>
    <t>7인이상
7 persons and over</t>
    <phoneticPr fontId="3" type="noConversion"/>
  </si>
  <si>
    <t>1 Jan.</t>
  </si>
  <si>
    <t>2 Feb.</t>
  </si>
  <si>
    <t>3 Mar.</t>
  </si>
  <si>
    <t>4 Apr.</t>
  </si>
  <si>
    <t>5 May.</t>
  </si>
  <si>
    <t>6 Jun.</t>
  </si>
  <si>
    <t>7 Jul.</t>
  </si>
  <si>
    <t>8 Aug.</t>
  </si>
  <si>
    <t>9 Sept.</t>
  </si>
  <si>
    <t>10 Oct.</t>
  </si>
  <si>
    <t>11 Nov.</t>
  </si>
  <si>
    <t>12 Dec.</t>
  </si>
  <si>
    <r>
      <t>세 대</t>
    </r>
    <r>
      <rPr>
        <vertAlign val="superscript"/>
        <sz val="9"/>
        <color rgb="FF000000"/>
        <rFont val="나눔스퀘어 Bold"/>
        <family val="3"/>
        <charset val="129"/>
      </rPr>
      <t>1)</t>
    </r>
    <r>
      <rPr>
        <sz val="9"/>
        <color rgb="FF000000"/>
        <rFont val="나눔스퀘어 Bold"/>
        <family val="3"/>
        <charset val="129"/>
      </rPr>
      <t xml:space="preserve">
No. of
households</t>
    </r>
    <phoneticPr fontId="3" type="noConversion"/>
  </si>
  <si>
    <r>
      <t>세대당 인구</t>
    </r>
    <r>
      <rPr>
        <vertAlign val="superscript"/>
        <sz val="9"/>
        <color rgb="FF000000"/>
        <rFont val="나눔스퀘어 Bold"/>
        <family val="3"/>
        <charset val="129"/>
      </rPr>
      <t>1)</t>
    </r>
    <r>
      <rPr>
        <sz val="9"/>
        <color rgb="FF000000"/>
        <rFont val="나눔스퀘어 Bold"/>
        <family val="3"/>
        <charset val="129"/>
      </rPr>
      <t xml:space="preserve">
Person per household</t>
    </r>
    <phoneticPr fontId="3" type="noConversion"/>
  </si>
  <si>
    <r>
      <t>65세 이상
고령자</t>
    </r>
    <r>
      <rPr>
        <vertAlign val="superscript"/>
        <sz val="9"/>
        <color rgb="FF000000"/>
        <rFont val="나눔스퀘어 Bold"/>
        <family val="3"/>
        <charset val="129"/>
      </rPr>
      <t>2)</t>
    </r>
    <r>
      <rPr>
        <sz val="9"/>
        <color rgb="FF000000"/>
        <rFont val="나눔스퀘어 Bold"/>
        <family val="3"/>
        <charset val="129"/>
      </rPr>
      <t xml:space="preserve">
Persons aged 65 or older</t>
    </r>
    <phoneticPr fontId="3" type="noConversion"/>
  </si>
  <si>
    <r>
      <t>세대당 인구</t>
    </r>
    <r>
      <rPr>
        <vertAlign val="superscript"/>
        <sz val="9"/>
        <color rgb="FF000000"/>
        <rFont val="나눔스퀘어 Bold"/>
        <family val="3"/>
        <charset val="129"/>
      </rPr>
      <t>1)</t>
    </r>
    <r>
      <rPr>
        <sz val="9"/>
        <color rgb="FF000000"/>
        <rFont val="나눔스퀘어 Bold"/>
        <family val="3"/>
        <charset val="129"/>
      </rPr>
      <t xml:space="preserve">
Person per household</t>
    </r>
    <phoneticPr fontId="3" type="noConversion"/>
  </si>
  <si>
    <r>
      <t>이동률</t>
    </r>
    <r>
      <rPr>
        <vertAlign val="superscript"/>
        <sz val="9"/>
        <color rgb="FF000000"/>
        <rFont val="나눔스퀘어 Bold"/>
        <family val="3"/>
        <charset val="129"/>
      </rPr>
      <t>2)</t>
    </r>
    <r>
      <rPr>
        <sz val="9"/>
        <color rgb="FF000000"/>
        <rFont val="나눔스퀘어 Bold"/>
        <family val="3"/>
        <charset val="129"/>
      </rPr>
      <t xml:space="preserve">
Migration
Rate</t>
    </r>
    <phoneticPr fontId="3" type="noConversion"/>
  </si>
  <si>
    <r>
      <t>이동률</t>
    </r>
    <r>
      <rPr>
        <vertAlign val="superscript"/>
        <sz val="9"/>
        <color rgb="FF000000"/>
        <rFont val="나눔스퀘어 Bold"/>
        <family val="3"/>
        <charset val="129"/>
      </rPr>
      <t>2)</t>
    </r>
    <r>
      <rPr>
        <sz val="9"/>
        <color rgb="FF000000"/>
        <rFont val="나눔스퀘어 Bold"/>
        <family val="3"/>
        <charset val="129"/>
      </rPr>
      <t xml:space="preserve">
Migration
Rate</t>
    </r>
    <phoneticPr fontId="3" type="noConversion"/>
  </si>
  <si>
    <r>
      <t>이동률</t>
    </r>
    <r>
      <rPr>
        <vertAlign val="superscript"/>
        <sz val="9"/>
        <color rgb="FF000000"/>
        <rFont val="나눔스퀘어 Bold"/>
        <family val="3"/>
        <charset val="129"/>
      </rPr>
      <t>2)</t>
    </r>
    <r>
      <rPr>
        <sz val="9"/>
        <color rgb="FF000000"/>
        <rFont val="나눔스퀘어 Bold"/>
        <family val="3"/>
        <charset val="129"/>
      </rPr>
      <t xml:space="preserve">
Migration
Rate</t>
    </r>
    <phoneticPr fontId="3" type="noConversion"/>
  </si>
  <si>
    <r>
      <t>남편-전체 혼인건수</t>
    </r>
    <r>
      <rPr>
        <vertAlign val="superscript"/>
        <sz val="9"/>
        <color rgb="FF000000"/>
        <rFont val="나눔스퀘어 Bold"/>
        <family val="3"/>
        <charset val="129"/>
      </rPr>
      <t>1)</t>
    </r>
    <r>
      <rPr>
        <sz val="9"/>
        <color rgb="FF000000"/>
        <rFont val="나눔스퀘어 Bold"/>
        <family val="3"/>
        <charset val="129"/>
      </rPr>
      <t xml:space="preserve">
Bridegroom-Marriage</t>
    </r>
    <phoneticPr fontId="3" type="noConversion"/>
  </si>
  <si>
    <r>
      <t>아내-전체 혼인건수</t>
    </r>
    <r>
      <rPr>
        <vertAlign val="superscript"/>
        <sz val="9"/>
        <color rgb="FF000000"/>
        <rFont val="나눔스퀘어 Bold"/>
        <family val="3"/>
        <charset val="129"/>
      </rPr>
      <t>1)</t>
    </r>
    <r>
      <rPr>
        <sz val="9"/>
        <color rgb="FF000000"/>
        <rFont val="나눔스퀘어 Bold"/>
        <family val="3"/>
        <charset val="129"/>
      </rPr>
      <t xml:space="preserve">
Bride-Marriage</t>
    </r>
    <phoneticPr fontId="3" type="noConversion"/>
  </si>
  <si>
    <r>
      <t>신생물</t>
    </r>
    <r>
      <rPr>
        <vertAlign val="superscript"/>
        <sz val="9"/>
        <color rgb="FF000000"/>
        <rFont val="나눔스퀘어 Bold"/>
        <family val="3"/>
        <charset val="129"/>
      </rPr>
      <t>3)</t>
    </r>
    <phoneticPr fontId="3" type="noConversion"/>
  </si>
  <si>
    <r>
      <t>내분비, 영양 및 대사질환</t>
    </r>
    <r>
      <rPr>
        <vertAlign val="superscript"/>
        <sz val="9"/>
        <color rgb="FF000000"/>
        <rFont val="나눔스퀘어 Bold"/>
        <family val="3"/>
        <charset val="129"/>
      </rPr>
      <t>5)</t>
    </r>
    <phoneticPr fontId="3" type="noConversion"/>
  </si>
  <si>
    <r>
      <t>정신 및 행동장애</t>
    </r>
    <r>
      <rPr>
        <vertAlign val="superscript"/>
        <sz val="9"/>
        <color rgb="FF000000"/>
        <rFont val="나눔스퀘어 Bold"/>
        <family val="3"/>
        <charset val="129"/>
      </rPr>
      <t>6)</t>
    </r>
    <phoneticPr fontId="3" type="noConversion"/>
  </si>
  <si>
    <r>
      <t>신경계통의 질환</t>
    </r>
    <r>
      <rPr>
        <vertAlign val="superscript"/>
        <sz val="9"/>
        <color rgb="FF000000"/>
        <rFont val="나눔스퀘어 Bold"/>
        <family val="3"/>
        <charset val="129"/>
      </rPr>
      <t>7)</t>
    </r>
    <phoneticPr fontId="3" type="noConversion"/>
  </si>
  <si>
    <r>
      <t>귀 및 유돌의 질환</t>
    </r>
    <r>
      <rPr>
        <vertAlign val="superscript"/>
        <sz val="9"/>
        <color rgb="FF000000"/>
        <rFont val="나눔스퀘어 Bold"/>
        <family val="3"/>
        <charset val="129"/>
      </rPr>
      <t>9)</t>
    </r>
    <phoneticPr fontId="3" type="noConversion"/>
  </si>
  <si>
    <r>
      <t>호흡계통의 질환</t>
    </r>
    <r>
      <rPr>
        <vertAlign val="superscript"/>
        <sz val="9"/>
        <color rgb="FF000000"/>
        <rFont val="나눔스퀘어 Bold"/>
        <family val="3"/>
        <charset val="129"/>
      </rPr>
      <t>11)</t>
    </r>
    <phoneticPr fontId="3" type="noConversion"/>
  </si>
  <si>
    <r>
      <t>소화계통의 질환</t>
    </r>
    <r>
      <rPr>
        <vertAlign val="superscript"/>
        <sz val="9"/>
        <color rgb="FF000000"/>
        <rFont val="나눔스퀘어 Bold"/>
        <family val="3"/>
        <charset val="129"/>
      </rPr>
      <t>12)</t>
    </r>
    <phoneticPr fontId="3" type="noConversion"/>
  </si>
  <si>
    <r>
      <t>피부 및 피하조직의 질환</t>
    </r>
    <r>
      <rPr>
        <vertAlign val="superscript"/>
        <sz val="9"/>
        <color rgb="FF000000"/>
        <rFont val="나눔스퀘어 Bold"/>
        <family val="3"/>
        <charset val="129"/>
      </rPr>
      <t>13)</t>
    </r>
    <phoneticPr fontId="3" type="noConversion"/>
  </si>
  <si>
    <r>
      <t>근골격계통 및 
결합조직의 질환</t>
    </r>
    <r>
      <rPr>
        <vertAlign val="superscript"/>
        <sz val="9"/>
        <color rgb="FF000000"/>
        <rFont val="나눔스퀘어 Bold"/>
        <family val="3"/>
        <charset val="129"/>
      </rPr>
      <t>14)</t>
    </r>
    <phoneticPr fontId="3" type="noConversion"/>
  </si>
  <si>
    <r>
      <t>비뇨생식계통의 질환</t>
    </r>
    <r>
      <rPr>
        <vertAlign val="superscript"/>
        <sz val="9"/>
        <color rgb="FF000000"/>
        <rFont val="나눔스퀘어 Bold"/>
        <family val="3"/>
        <charset val="129"/>
      </rPr>
      <t>15)</t>
    </r>
    <phoneticPr fontId="3" type="noConversion"/>
  </si>
  <si>
    <r>
      <t>임신, 출산 및 산후기</t>
    </r>
    <r>
      <rPr>
        <vertAlign val="superscript"/>
        <sz val="9"/>
        <color rgb="FF000000"/>
        <rFont val="나눔스퀘어 Bold"/>
        <family val="3"/>
        <charset val="129"/>
      </rPr>
      <t>16)</t>
    </r>
    <phoneticPr fontId="3" type="noConversion"/>
  </si>
  <si>
    <r>
      <t>출생전후기에 기원한 
특정병태</t>
    </r>
    <r>
      <rPr>
        <vertAlign val="superscript"/>
        <sz val="9"/>
        <color rgb="FF000000"/>
        <rFont val="나눔스퀘어 Bold"/>
        <family val="3"/>
        <charset val="129"/>
      </rPr>
      <t>17)</t>
    </r>
    <phoneticPr fontId="3" type="noConversion"/>
  </si>
  <si>
    <r>
      <t>선천기형, 변형 및 
염색체 이상</t>
    </r>
    <r>
      <rPr>
        <vertAlign val="superscript"/>
        <sz val="9"/>
        <color rgb="FF000000"/>
        <rFont val="나눔스퀘어 Bold"/>
        <family val="3"/>
        <charset val="129"/>
      </rPr>
      <t>18)</t>
    </r>
    <phoneticPr fontId="3" type="noConversion"/>
  </si>
  <si>
    <r>
      <t>달리 분류되지 않은 
증상, 징후</t>
    </r>
    <r>
      <rPr>
        <vertAlign val="superscript"/>
        <sz val="9"/>
        <color rgb="FF000000"/>
        <rFont val="나눔스퀘어 Bold"/>
        <family val="3"/>
        <charset val="129"/>
      </rPr>
      <t>19)</t>
    </r>
    <phoneticPr fontId="3" type="noConversion"/>
  </si>
  <si>
    <r>
      <t>질병이환 및 
사망의 외인</t>
    </r>
    <r>
      <rPr>
        <vertAlign val="superscript"/>
        <sz val="9"/>
        <color rgb="FF000000"/>
        <rFont val="나눔스퀘어 Bold"/>
        <family val="3"/>
        <charset val="129"/>
      </rPr>
      <t>20)</t>
    </r>
    <phoneticPr fontId="3" type="noConversion"/>
  </si>
  <si>
    <r>
      <t>특정 감염성 및 
기생충성질환</t>
    </r>
    <r>
      <rPr>
        <vertAlign val="superscript"/>
        <sz val="9"/>
        <color rgb="FF000000"/>
        <rFont val="나눔스퀘어 Bold"/>
        <family val="3"/>
        <charset val="129"/>
      </rPr>
      <t>2)</t>
    </r>
    <phoneticPr fontId="3" type="noConversion"/>
  </si>
  <si>
    <r>
      <t>혈액 및 조혈기관 질환과
면역메커니즘을 침범하는 
특정장애</t>
    </r>
    <r>
      <rPr>
        <vertAlign val="superscript"/>
        <sz val="9"/>
        <color rgb="FF000000"/>
        <rFont val="나눔스퀘어 Bold"/>
        <family val="3"/>
        <charset val="129"/>
      </rPr>
      <t>4)</t>
    </r>
    <phoneticPr fontId="3" type="noConversion"/>
  </si>
  <si>
    <r>
      <t>눈 및 눈 부속기의 질환</t>
    </r>
    <r>
      <rPr>
        <vertAlign val="superscript"/>
        <sz val="9"/>
        <color rgb="FF000000"/>
        <rFont val="나눔스퀘어 Bold"/>
        <family val="3"/>
        <charset val="129"/>
      </rPr>
      <t>8)</t>
    </r>
    <phoneticPr fontId="3" type="noConversion"/>
  </si>
  <si>
    <r>
      <t>순환계통의 질환</t>
    </r>
    <r>
      <rPr>
        <vertAlign val="superscript"/>
        <sz val="9"/>
        <color rgb="FF000000"/>
        <rFont val="나눔스퀘어 Bold"/>
        <family val="3"/>
        <charset val="129"/>
      </rPr>
      <t>10)</t>
    </r>
    <phoneticPr fontId="3" type="noConversion"/>
  </si>
  <si>
    <r>
      <t>일반가구수</t>
    </r>
    <r>
      <rPr>
        <vertAlign val="superscript"/>
        <sz val="9"/>
        <color rgb="FF000000"/>
        <rFont val="나눔스퀘어 Bold"/>
        <family val="3"/>
        <charset val="129"/>
      </rPr>
      <t>1)</t>
    </r>
    <r>
      <rPr>
        <sz val="9"/>
        <color rgb="FF000000"/>
        <rFont val="나눔스퀘어 Bold"/>
        <family val="3"/>
        <charset val="129"/>
      </rPr>
      <t xml:space="preserve">
No. of general 
households</t>
    </r>
    <phoneticPr fontId="3" type="noConversion"/>
  </si>
  <si>
    <r>
      <t>내국인(출생)</t>
    </r>
    <r>
      <rPr>
        <vertAlign val="superscript"/>
        <sz val="9"/>
        <color rgb="FF000000"/>
        <rFont val="나눔스퀘어 Bold"/>
        <family val="3"/>
        <charset val="129"/>
      </rPr>
      <t>1)</t>
    </r>
    <r>
      <rPr>
        <sz val="9"/>
        <color rgb="FF000000"/>
        <rFont val="나눔스퀘어 Bold"/>
        <family val="3"/>
        <charset val="129"/>
      </rPr>
      <t xml:space="preserve">
Korean(natural)</t>
    </r>
    <phoneticPr fontId="3" type="noConversion"/>
  </si>
  <si>
    <r>
      <t>내국인(귀화)</t>
    </r>
    <r>
      <rPr>
        <vertAlign val="superscript"/>
        <sz val="9"/>
        <color rgb="FF000000"/>
        <rFont val="나눔스퀘어 Bold"/>
        <family val="3"/>
        <charset val="129"/>
      </rPr>
      <t>2)</t>
    </r>
    <r>
      <rPr>
        <sz val="9"/>
        <color rgb="FF000000"/>
        <rFont val="나눔스퀘어 Bold"/>
        <family val="3"/>
        <charset val="129"/>
      </rPr>
      <t xml:space="preserve">
Korean(naturalized)</t>
    </r>
    <phoneticPr fontId="3" type="noConversion"/>
  </si>
  <si>
    <r>
      <t>외국인(결혼이민자)</t>
    </r>
    <r>
      <rPr>
        <vertAlign val="superscript"/>
        <sz val="9"/>
        <color rgb="FF000000"/>
        <rFont val="나눔스퀘어 Bold"/>
        <family val="3"/>
        <charset val="129"/>
      </rPr>
      <t>3)</t>
    </r>
    <r>
      <rPr>
        <sz val="9"/>
        <color rgb="FF000000"/>
        <rFont val="나눔스퀘어 Bold"/>
        <family val="3"/>
        <charset val="129"/>
      </rPr>
      <t xml:space="preserve">
Foreigner(marriagebased immigrants)</t>
    </r>
    <phoneticPr fontId="3" type="noConversion"/>
  </si>
  <si>
    <r>
      <t>외국인(기타)</t>
    </r>
    <r>
      <rPr>
        <vertAlign val="superscript"/>
        <sz val="9"/>
        <color rgb="FF000000"/>
        <rFont val="나눔스퀘어 Bold"/>
        <family val="3"/>
        <charset val="129"/>
      </rPr>
      <t>4)</t>
    </r>
    <r>
      <rPr>
        <sz val="9"/>
        <color rgb="FF000000"/>
        <rFont val="나눔스퀘어 Bold"/>
        <family val="3"/>
        <charset val="129"/>
      </rPr>
      <t xml:space="preserve">
Foreigner(etc)</t>
    </r>
    <phoneticPr fontId="3" type="noConversion"/>
  </si>
  <si>
    <t>Source : Big Data Division 「Resident Registration Statistics」</t>
    <phoneticPr fontId="3" type="noConversion"/>
  </si>
  <si>
    <t xml:space="preserve"> Source : Big Data Division 「Resident Registration Statistics」 </t>
    <phoneticPr fontId="3" type="noConversion"/>
  </si>
  <si>
    <t xml:space="preserve"> Source : Big Data Division 「Resident Registration Statistics」 </t>
    <phoneticPr fontId="3" type="noConversion"/>
  </si>
  <si>
    <t xml:space="preserve">    주 : 1) 주민등록 전출입신고에 의한 자료이며 구내 이동은 전입인구 기준, 국외이동은 제외 
           2) 이동률 : [연간 이동자수 / 주민등록연앙인구] × 100 </t>
    <phoneticPr fontId="3" type="noConversion"/>
  </si>
  <si>
    <t xml:space="preserve">     주 : 1) 주민등록 전출입신고에 의한 자료이며 구내 이동은 전입인구 기준, 국외이동은 제외 
            2) 이동률 : [연간 이동자수 / 주민등록연앙인구] × 100 </t>
    <phoneticPr fontId="3" type="noConversion"/>
  </si>
  <si>
    <t>자료 : 서울시 빅데이터담당관, 법무부 출입국관리사무소 「체류외국인통계」</t>
    <phoneticPr fontId="3" type="noConversion"/>
  </si>
  <si>
    <t xml:space="preserve">   Note : 1) One who is a Korean national by birth, and Korean spouse or Korean child
              2) One who is currently a Korean national who has acquired Korean nationality by 
              naturalization under the Nationality Act
              3) Foreigners married to Koreans (including naturalized persons)
              4) Foreigners in other households</t>
    <phoneticPr fontId="3" type="noConversion"/>
  </si>
  <si>
    <t>가구원수별 가구    No. of household Members</t>
    <phoneticPr fontId="3" type="noConversion"/>
  </si>
  <si>
    <t>평균가구원수
Average number of household members</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</si>
</sst>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176" formatCode="#\ ###\ ##0;;\-\ \ "/>
    <numFmt numFmtId="177" formatCode="0.00_ "/>
    <numFmt numFmtId="178" formatCode="0.00_);[Red]\(0.00\)"/>
    <numFmt numFmtId="179" formatCode="mm&quot;월&quot;\ dd&quot;일&quot;"/>
    <numFmt numFmtId="180" formatCode="0.0_);[Red]\(0.0\)"/>
    <numFmt numFmtId="181" formatCode="0.0_ "/>
    <numFmt numFmtId="182" formatCode="#\ ##0\ "/>
  </numFmts>
  <fonts count="12" x14ac:knownFonts="1">
    <font>
      <sz val="11"/>
      <color theme="1"/>
      <name val="맑은 고딕"/>
      <family val="2"/>
      <charset val="129"/>
      <scheme val="minor"/>
    </font>
    <font>
      <sz val="11"/>
      <color theme="1"/>
      <name val="맑은 고딕"/>
      <family val="2"/>
      <charset val="129"/>
      <scheme val="minor"/>
    </font>
    <font>
      <sz val="11"/>
      <color theme="1"/>
      <name val="나눔스퀘어 Bold"/>
      <family val="3"/>
      <charset val="129"/>
    </font>
    <font>
      <sz val="8"/>
      <name val="맑은 고딕"/>
      <family val="2"/>
      <charset val="129"/>
      <scheme val="minor"/>
    </font>
    <font>
      <sz val="9"/>
      <color theme="1"/>
      <name val="나눔스퀘어"/>
      <family val="3"/>
      <charset val="129"/>
    </font>
    <font>
      <sz val="9"/>
      <color rgb="FF000000"/>
      <name val="나눔스퀘어"/>
      <family val="3"/>
      <charset val="129"/>
    </font>
    <font>
      <sz val="9"/>
      <color rgb="FF000000"/>
      <name val="나눔스퀘어 Bold"/>
      <family val="3"/>
      <charset val="129"/>
    </font>
    <font>
      <sz val="9"/>
      <color theme="1"/>
      <name val="나눔스퀘어 Bold"/>
      <family val="3"/>
      <charset val="129"/>
    </font>
    <font>
      <vertAlign val="superscript"/>
      <sz val="11"/>
      <color theme="1"/>
      <name val="나눔스퀘어 Bold"/>
      <family val="3"/>
      <charset val="129"/>
    </font>
    <font>
      <sz val="11"/>
      <color theme="1"/>
      <name val="맑은 고딕"/>
      <family val="3"/>
      <charset val="129"/>
      <scheme val="minor"/>
    </font>
    <font>
      <sz val="8"/>
      <color theme="1"/>
      <name val="나눔스퀘어"/>
      <family val="3"/>
      <charset val="129"/>
    </font>
    <font>
      <vertAlign val="superscript"/>
      <sz val="9"/>
      <color rgb="FF000000"/>
      <name val="나눔스퀘어 Bold"/>
      <family val="3"/>
      <charset val="129"/>
    </font>
  </fonts>
  <fills count="3">
    <fill>
      <patternFill patternType="none"/>
    </fill>
    <fill>
      <patternFill patternType="gray125"/>
    </fill>
    <fill>
      <patternFill patternType="solid">
        <fgColor theme="0"/>
        <bgColor indexed="64"/>
      </patternFill>
    </fill>
  </fills>
  <borders count="57">
    <border>
      <left/>
      <right/>
      <top/>
      <bottom/>
      <diagonal/>
    </border>
    <border>
      <left/>
      <right style="thin">
        <color rgb="FF000000"/>
      </right>
      <top style="thick">
        <color theme="1" tint="0.499984740745262"/>
      </top>
      <bottom/>
      <diagonal/>
    </border>
    <border>
      <left style="thin">
        <color rgb="FF000000"/>
      </left>
      <right/>
      <top style="thick">
        <color theme="1" tint="0.499984740745262"/>
      </top>
      <bottom/>
      <diagonal/>
    </border>
    <border>
      <left style="thin">
        <color rgb="FF000000"/>
      </left>
      <right style="thin">
        <color rgb="FF000000"/>
      </right>
      <top style="thick">
        <color theme="1" tint="0.499984740745262"/>
      </top>
      <bottom/>
      <diagonal/>
    </border>
    <border>
      <left/>
      <right style="thin">
        <color rgb="FF000000"/>
      </right>
      <top/>
      <bottom/>
      <diagonal/>
    </border>
    <border>
      <left style="thin">
        <color rgb="FF000000"/>
      </left>
      <right/>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ck">
        <color theme="1" tint="0.499984740745262"/>
      </bottom>
      <diagonal/>
    </border>
    <border>
      <left style="thin">
        <color rgb="FF000000"/>
      </left>
      <right/>
      <top/>
      <bottom style="thick">
        <color theme="1" tint="0.499984740745262"/>
      </bottom>
      <diagonal/>
    </border>
    <border>
      <left/>
      <right/>
      <top/>
      <bottom style="thick">
        <color theme="1" tint="0.499984740745262"/>
      </bottom>
      <diagonal/>
    </border>
    <border>
      <left/>
      <right/>
      <top/>
      <bottom style="thin">
        <color rgb="FF000000"/>
      </bottom>
      <diagonal/>
    </border>
    <border>
      <left style="thin">
        <color rgb="FF000000"/>
      </left>
      <right style="thin">
        <color indexed="64"/>
      </right>
      <top style="thick">
        <color theme="1" tint="0.499984740745262"/>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top style="thick">
        <color theme="1" tint="0.499984740745262"/>
      </top>
      <bottom/>
      <diagonal/>
    </border>
    <border>
      <left style="thin">
        <color indexed="64"/>
      </left>
      <right/>
      <top style="thick">
        <color theme="1" tint="0.499984740745262"/>
      </top>
      <bottom/>
      <diagonal/>
    </border>
    <border>
      <left style="thin">
        <color indexed="64"/>
      </left>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indexed="64"/>
      </bottom>
      <diagonal/>
    </border>
    <border>
      <left style="thin">
        <color indexed="64"/>
      </left>
      <right/>
      <top style="thin">
        <color rgb="FF000000"/>
      </top>
      <bottom/>
      <diagonal/>
    </border>
    <border>
      <left/>
      <right/>
      <top style="thin">
        <color rgb="FF000000"/>
      </top>
      <bottom style="thin">
        <color indexed="64"/>
      </bottom>
      <diagonal/>
    </border>
    <border>
      <left style="thin">
        <color rgb="FF000000"/>
      </left>
      <right style="thin">
        <color indexed="64"/>
      </right>
      <top/>
      <bottom style="thin">
        <color rgb="FF000000"/>
      </bottom>
      <diagonal/>
    </border>
    <border>
      <left/>
      <right/>
      <top/>
      <bottom style="thin">
        <color indexed="64"/>
      </bottom>
      <diagonal/>
    </border>
    <border>
      <left/>
      <right/>
      <top style="thick">
        <color theme="1" tint="0.499984740745262"/>
      </top>
      <bottom style="thin">
        <color indexed="64"/>
      </bottom>
      <diagonal/>
    </border>
    <border>
      <left/>
      <right style="thin">
        <color rgb="FF000000"/>
      </right>
      <top style="thick">
        <color theme="1" tint="0.499984740745262"/>
      </top>
      <bottom style="thin">
        <color indexed="64"/>
      </bottom>
      <diagonal/>
    </border>
    <border>
      <left/>
      <right/>
      <top/>
      <bottom style="medium">
        <color theme="1" tint="0.499984740745262"/>
      </bottom>
      <diagonal/>
    </border>
    <border>
      <left/>
      <right style="thin">
        <color rgb="FF000000"/>
      </right>
      <top/>
      <bottom style="medium">
        <color theme="1" tint="0.499984740745262"/>
      </bottom>
      <diagonal/>
    </border>
    <border>
      <left/>
      <right style="thin">
        <color indexed="64"/>
      </right>
      <top style="thick">
        <color theme="1" tint="0.499984740745262"/>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style="thick">
        <color theme="1" tint="0.499984740745262"/>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top/>
      <bottom/>
      <diagonal/>
    </border>
    <border>
      <left/>
      <right style="thin">
        <color indexed="64"/>
      </right>
      <top/>
      <bottom/>
      <diagonal/>
    </border>
    <border>
      <left style="thin">
        <color rgb="FF000000"/>
      </left>
      <right/>
      <top/>
      <bottom style="thin">
        <color indexed="64"/>
      </bottom>
      <diagonal/>
    </border>
    <border>
      <left/>
      <right style="thin">
        <color indexed="64"/>
      </right>
      <top/>
      <bottom style="thin">
        <color indexed="64"/>
      </bottom>
      <diagonal/>
    </border>
    <border>
      <left style="thin">
        <color rgb="FF000000"/>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theme="1" tint="0.499984740745262"/>
      </top>
      <bottom style="thin">
        <color indexed="64"/>
      </bottom>
      <diagonal/>
    </border>
    <border>
      <left/>
      <right style="thin">
        <color indexed="64"/>
      </right>
      <top style="thick">
        <color theme="1" tint="0.499984740745262"/>
      </top>
      <bottom style="thin">
        <color indexed="64"/>
      </bottom>
      <diagonal/>
    </border>
    <border>
      <left style="thin">
        <color indexed="64"/>
      </left>
      <right/>
      <top style="thick">
        <color theme="1" tint="0.499984740745262"/>
      </top>
      <bottom style="thin">
        <color indexed="64"/>
      </bottom>
      <diagonal/>
    </border>
    <border>
      <left style="thin">
        <color indexed="64"/>
      </left>
      <right style="thin">
        <color indexed="64"/>
      </right>
      <top style="thin">
        <color indexed="64"/>
      </top>
      <bottom style="thin">
        <color rgb="FF000000"/>
      </bottom>
      <diagonal/>
    </border>
    <border>
      <left/>
      <right style="thin">
        <color rgb="FF000000"/>
      </right>
      <top/>
      <bottom style="thin">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s>
  <cellStyleXfs count="3">
    <xf numFmtId="0" fontId="0" fillId="0" borderId="0">
      <alignment vertical="center"/>
    </xf>
    <xf numFmtId="41" fontId="1" fillId="0" borderId="0" applyFont="0" applyFill="0" applyBorder="0" applyAlignment="0" applyProtection="0">
      <alignment vertical="center"/>
    </xf>
    <xf numFmtId="0" fontId="9" fillId="0" borderId="0">
      <alignment vertical="center"/>
    </xf>
  </cellStyleXfs>
  <cellXfs count="152">
    <xf numFmtId="0" fontId="0" fillId="0" borderId="0" xfId="0">
      <alignment vertical="center"/>
    </xf>
    <xf numFmtId="0" fontId="4" fillId="2" borderId="0" xfId="0" applyFont="1" applyFill="1" applyAlignment="1">
      <alignment horizontal="center" vertical="center"/>
    </xf>
    <xf numFmtId="176" fontId="4" fillId="2" borderId="0" xfId="0" applyNumberFormat="1" applyFont="1" applyFill="1" applyAlignment="1">
      <alignment horizontal="center" vertical="center"/>
    </xf>
    <xf numFmtId="0" fontId="4" fillId="2" borderId="0" xfId="0" applyFont="1" applyFill="1">
      <alignment vertical="center"/>
    </xf>
    <xf numFmtId="176" fontId="4" fillId="2" borderId="0" xfId="0" applyNumberFormat="1" applyFont="1" applyFill="1" applyAlignment="1">
      <alignment horizontal="right" vertical="center"/>
    </xf>
    <xf numFmtId="0" fontId="5" fillId="2" borderId="10" xfId="0" applyFont="1" applyFill="1" applyBorder="1" applyAlignment="1">
      <alignment horizontal="center" vertical="center" wrapText="1"/>
    </xf>
    <xf numFmtId="176" fontId="5" fillId="2" borderId="12" xfId="1"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0" fontId="5" fillId="2" borderId="13" xfId="0" applyFont="1" applyFill="1" applyBorder="1" applyAlignment="1">
      <alignment horizontal="center" vertical="center" wrapText="1"/>
    </xf>
    <xf numFmtId="176" fontId="5" fillId="2" borderId="15" xfId="0" applyNumberFormat="1" applyFont="1" applyFill="1" applyBorder="1" applyAlignment="1">
      <alignment horizontal="center" vertical="center" wrapText="1"/>
    </xf>
    <xf numFmtId="0" fontId="2" fillId="2" borderId="0" xfId="0" applyFont="1" applyFill="1" applyAlignment="1">
      <alignment vertical="center"/>
    </xf>
    <xf numFmtId="176" fontId="5" fillId="2" borderId="5" xfId="0" applyNumberFormat="1" applyFont="1" applyFill="1" applyBorder="1" applyAlignment="1">
      <alignment horizontal="center" vertical="center" wrapText="1"/>
    </xf>
    <xf numFmtId="176" fontId="5" fillId="2" borderId="12" xfId="0" applyNumberFormat="1" applyFont="1" applyFill="1" applyBorder="1" applyAlignment="1">
      <alignment horizontal="center" vertical="center" wrapText="1"/>
    </xf>
    <xf numFmtId="176" fontId="5" fillId="2" borderId="5" xfId="0" quotePrefix="1" applyNumberFormat="1" applyFont="1" applyFill="1" applyBorder="1" applyAlignment="1">
      <alignment horizontal="center" vertical="center" wrapText="1"/>
    </xf>
    <xf numFmtId="176" fontId="5" fillId="2" borderId="14" xfId="0" applyNumberFormat="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2" fontId="5" fillId="2" borderId="11" xfId="0" applyNumberFormat="1" applyFont="1" applyFill="1" applyBorder="1" applyAlignment="1">
      <alignment horizontal="center" vertical="center" wrapText="1"/>
    </xf>
    <xf numFmtId="177" fontId="5" fillId="2" borderId="12" xfId="1" applyNumberFormat="1" applyFont="1" applyFill="1" applyBorder="1" applyAlignment="1">
      <alignment horizontal="center" vertical="center" wrapText="1"/>
    </xf>
    <xf numFmtId="177" fontId="5" fillId="2" borderId="0" xfId="1" applyNumberFormat="1" applyFont="1" applyFill="1" applyBorder="1" applyAlignment="1">
      <alignment horizontal="center" vertical="center" wrapText="1"/>
    </xf>
    <xf numFmtId="177" fontId="5" fillId="2" borderId="0" xfId="0" applyNumberFormat="1" applyFont="1" applyFill="1" applyBorder="1" applyAlignment="1">
      <alignment horizontal="center" vertical="center" wrapText="1"/>
    </xf>
    <xf numFmtId="177" fontId="5" fillId="2" borderId="15"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0" xfId="0" applyFont="1" applyFill="1" applyAlignment="1">
      <alignment horizontal="left" vertical="center"/>
    </xf>
    <xf numFmtId="2" fontId="5" fillId="2" borderId="12" xfId="0" applyNumberFormat="1" applyFont="1" applyFill="1" applyBorder="1" applyAlignment="1">
      <alignment horizontal="center" vertical="center" wrapText="1"/>
    </xf>
    <xf numFmtId="2" fontId="5" fillId="2" borderId="0"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176" fontId="6" fillId="2" borderId="14"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xf numFmtId="2" fontId="6" fillId="2" borderId="14"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176" fontId="6" fillId="2" borderId="15" xfId="0" applyNumberFormat="1" applyFont="1" applyFill="1" applyBorder="1" applyAlignment="1">
      <alignment horizontal="center" vertical="center" wrapText="1"/>
    </xf>
    <xf numFmtId="177" fontId="6" fillId="2" borderId="15"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176" fontId="6" fillId="2" borderId="0" xfId="1" applyNumberFormat="1" applyFont="1" applyFill="1" applyBorder="1" applyAlignment="1">
      <alignment horizontal="center" vertical="center" wrapText="1"/>
    </xf>
    <xf numFmtId="177" fontId="6" fillId="2" borderId="0" xfId="1" applyNumberFormat="1" applyFont="1" applyFill="1" applyBorder="1" applyAlignment="1">
      <alignment horizontal="center" vertical="center" wrapText="1"/>
    </xf>
    <xf numFmtId="178" fontId="6" fillId="2" borderId="0" xfId="1" applyNumberFormat="1" applyFont="1" applyFill="1" applyBorder="1" applyAlignment="1">
      <alignment horizontal="center" vertical="center" wrapText="1"/>
    </xf>
    <xf numFmtId="178" fontId="5" fillId="2" borderId="0" xfId="1" applyNumberFormat="1" applyFont="1" applyFill="1" applyBorder="1" applyAlignment="1">
      <alignment horizontal="center" vertical="center" wrapText="1"/>
    </xf>
    <xf numFmtId="178" fontId="5" fillId="2" borderId="15" xfId="1" applyNumberFormat="1" applyFont="1" applyFill="1" applyBorder="1" applyAlignment="1">
      <alignment horizontal="center" vertical="center" wrapText="1"/>
    </xf>
    <xf numFmtId="178" fontId="5" fillId="2" borderId="12" xfId="0" applyNumberFormat="1" applyFont="1" applyFill="1" applyBorder="1" applyAlignment="1">
      <alignment horizontal="center" vertical="center" wrapText="1"/>
    </xf>
    <xf numFmtId="178" fontId="5" fillId="2" borderId="0" xfId="0" applyNumberFormat="1" applyFont="1" applyFill="1" applyBorder="1" applyAlignment="1">
      <alignment horizontal="center" vertical="center" wrapText="1"/>
    </xf>
    <xf numFmtId="0" fontId="4" fillId="2" borderId="0" xfId="0" applyFont="1" applyFill="1" applyAlignment="1">
      <alignment horizontal="left" vertical="center" wrapText="1"/>
    </xf>
    <xf numFmtId="0" fontId="6" fillId="2" borderId="10" xfId="0"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0" fontId="7" fillId="2" borderId="0" xfId="0" applyFont="1" applyFill="1">
      <alignment vertical="center"/>
    </xf>
    <xf numFmtId="179" fontId="5" fillId="2" borderId="4" xfId="0" applyNumberFormat="1" applyFont="1" applyFill="1" applyBorder="1" applyAlignment="1">
      <alignment horizontal="center" vertical="center" wrapText="1"/>
    </xf>
    <xf numFmtId="0" fontId="5" fillId="2" borderId="33" xfId="0" applyFont="1" applyFill="1" applyBorder="1" applyAlignment="1">
      <alignment horizontal="center" vertical="center" wrapText="1"/>
    </xf>
    <xf numFmtId="176" fontId="5" fillId="2" borderId="32" xfId="1" applyNumberFormat="1" applyFont="1" applyFill="1" applyBorder="1" applyAlignment="1">
      <alignment horizontal="center" vertical="center" wrapText="1"/>
    </xf>
    <xf numFmtId="178" fontId="6" fillId="2" borderId="12" xfId="0" applyNumberFormat="1" applyFont="1" applyFill="1" applyBorder="1" applyAlignment="1">
      <alignment horizontal="center" vertical="center" wrapText="1"/>
    </xf>
    <xf numFmtId="178" fontId="5" fillId="2" borderId="32" xfId="1" applyNumberFormat="1" applyFont="1" applyFill="1" applyBorder="1" applyAlignment="1">
      <alignment horizontal="center" vertical="center" wrapText="1"/>
    </xf>
    <xf numFmtId="0" fontId="4" fillId="2" borderId="0" xfId="0" applyFont="1" applyFill="1" applyBorder="1">
      <alignment vertical="center"/>
    </xf>
    <xf numFmtId="0" fontId="4" fillId="2" borderId="0" xfId="0" applyFont="1" applyFill="1" applyAlignment="1">
      <alignment vertical="top"/>
    </xf>
    <xf numFmtId="0" fontId="4" fillId="2" borderId="0" xfId="0" applyFont="1" applyFill="1" applyAlignment="1">
      <alignment horizontal="center" vertical="top"/>
    </xf>
    <xf numFmtId="0" fontId="4" fillId="2" borderId="0" xfId="0" applyFont="1" applyFill="1" applyAlignment="1">
      <alignment horizontal="left" vertical="top"/>
    </xf>
    <xf numFmtId="0" fontId="4" fillId="2" borderId="0" xfId="0" applyFont="1" applyFill="1" applyAlignment="1">
      <alignment vertical="top" wrapText="1"/>
    </xf>
    <xf numFmtId="180" fontId="5" fillId="2" borderId="12" xfId="0" applyNumberFormat="1" applyFont="1" applyFill="1" applyBorder="1" applyAlignment="1">
      <alignment horizontal="center" vertical="center" wrapText="1"/>
    </xf>
    <xf numFmtId="180" fontId="5" fillId="2" borderId="0" xfId="0" applyNumberFormat="1" applyFont="1" applyFill="1" applyBorder="1" applyAlignment="1">
      <alignment horizontal="center" vertical="center" wrapText="1"/>
    </xf>
    <xf numFmtId="180" fontId="6" fillId="2" borderId="0" xfId="0" applyNumberFormat="1" applyFont="1" applyFill="1" applyBorder="1" applyAlignment="1">
      <alignment horizontal="center" vertical="center" wrapText="1"/>
    </xf>
    <xf numFmtId="181" fontId="5" fillId="2" borderId="12" xfId="0" applyNumberFormat="1" applyFont="1" applyFill="1" applyBorder="1" applyAlignment="1">
      <alignment horizontal="center" vertical="center" wrapText="1"/>
    </xf>
    <xf numFmtId="181" fontId="5" fillId="2" borderId="0" xfId="0" applyNumberFormat="1" applyFont="1" applyFill="1" applyBorder="1" applyAlignment="1">
      <alignment horizontal="center" vertical="center" wrapText="1"/>
    </xf>
    <xf numFmtId="181" fontId="6" fillId="2" borderId="0" xfId="0" applyNumberFormat="1" applyFont="1" applyFill="1" applyBorder="1" applyAlignment="1">
      <alignment horizontal="center" vertical="center" wrapText="1"/>
    </xf>
    <xf numFmtId="182" fontId="5" fillId="2" borderId="12" xfId="0" applyNumberFormat="1" applyFont="1" applyFill="1" applyBorder="1" applyAlignment="1">
      <alignment horizontal="center" vertical="center" wrapText="1"/>
    </xf>
    <xf numFmtId="182" fontId="5" fillId="2" borderId="0" xfId="0" applyNumberFormat="1" applyFont="1" applyFill="1" applyBorder="1" applyAlignment="1">
      <alignment horizontal="center" vertical="center" wrapText="1"/>
    </xf>
    <xf numFmtId="182" fontId="6" fillId="2" borderId="0" xfId="0" applyNumberFormat="1" applyFont="1" applyFill="1" applyBorder="1" applyAlignment="1">
      <alignment horizontal="center" vertical="center" wrapText="1"/>
    </xf>
    <xf numFmtId="182" fontId="5" fillId="2" borderId="15" xfId="0" applyNumberFormat="1" applyFont="1" applyFill="1" applyBorder="1" applyAlignment="1">
      <alignment horizontal="center" vertical="center" wrapText="1"/>
    </xf>
    <xf numFmtId="180" fontId="5" fillId="2" borderId="0" xfId="1" applyNumberFormat="1" applyFont="1" applyFill="1" applyBorder="1" applyAlignment="1">
      <alignment horizontal="center" vertical="center" wrapText="1"/>
    </xf>
    <xf numFmtId="180" fontId="5" fillId="2" borderId="15" xfId="1" applyNumberFormat="1" applyFont="1" applyFill="1" applyBorder="1" applyAlignment="1">
      <alignment horizontal="center" vertical="center" wrapText="1"/>
    </xf>
    <xf numFmtId="181" fontId="5" fillId="2" borderId="15" xfId="0" applyNumberFormat="1" applyFont="1" applyFill="1" applyBorder="1" applyAlignment="1">
      <alignment horizontal="center" vertical="center" wrapText="1"/>
    </xf>
    <xf numFmtId="0" fontId="4" fillId="2" borderId="0" xfId="0" applyFont="1" applyFill="1" applyAlignment="1">
      <alignment vertical="center"/>
    </xf>
    <xf numFmtId="178" fontId="6" fillId="2" borderId="15" xfId="1" applyNumberFormat="1" applyFont="1" applyFill="1" applyBorder="1" applyAlignment="1">
      <alignment horizontal="center" vertical="center" wrapText="1"/>
    </xf>
    <xf numFmtId="0" fontId="4" fillId="2" borderId="0" xfId="0" applyFont="1" applyFill="1" applyAlignment="1">
      <alignment horizontal="right" vertical="center"/>
    </xf>
    <xf numFmtId="0" fontId="5" fillId="2" borderId="4" xfId="0" applyFont="1" applyFill="1" applyBorder="1" applyAlignment="1">
      <alignment horizontal="center" vertical="center" wrapText="1"/>
    </xf>
    <xf numFmtId="0" fontId="6" fillId="2" borderId="24" xfId="0" applyFont="1" applyFill="1" applyBorder="1" applyAlignment="1">
      <alignment vertical="center" wrapText="1"/>
    </xf>
    <xf numFmtId="0" fontId="6" fillId="2" borderId="20" xfId="0" applyFont="1" applyFill="1" applyBorder="1" applyAlignment="1">
      <alignment vertical="center" wrapText="1"/>
    </xf>
    <xf numFmtId="0" fontId="6" fillId="2" borderId="0"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8" xfId="0" applyFont="1" applyFill="1" applyBorder="1" applyAlignment="1">
      <alignment vertical="center" wrapText="1"/>
    </xf>
    <xf numFmtId="0" fontId="6" fillId="2" borderId="35"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2" fillId="2" borderId="0" xfId="0" applyFont="1" applyFill="1" applyAlignment="1">
      <alignment horizontal="left"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4" fillId="2" borderId="0" xfId="0" applyFont="1" applyFill="1" applyAlignment="1">
      <alignment horizontal="left" vertical="center" wrapText="1"/>
    </xf>
    <xf numFmtId="0" fontId="6" fillId="2" borderId="2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176" fontId="6" fillId="2" borderId="21" xfId="0" applyNumberFormat="1" applyFont="1" applyFill="1" applyBorder="1" applyAlignment="1">
      <alignment horizontal="center" vertical="center" wrapText="1"/>
    </xf>
    <xf numFmtId="176" fontId="6" fillId="2" borderId="29" xfId="0" applyNumberFormat="1"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176" fontId="6" fillId="2" borderId="5" xfId="0" applyNumberFormat="1" applyFont="1" applyFill="1" applyBorder="1" applyAlignment="1">
      <alignment horizontal="center" vertical="center" wrapText="1"/>
    </xf>
    <xf numFmtId="176" fontId="6" fillId="2" borderId="7" xfId="0" applyNumberFormat="1"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 xfId="0" applyFont="1" applyFill="1" applyBorder="1" applyAlignment="1">
      <alignment horizontal="center" vertical="center" wrapText="1"/>
    </xf>
    <xf numFmtId="176"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6" fillId="2" borderId="49"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2" borderId="0" xfId="0" applyFont="1" applyFill="1" applyAlignment="1">
      <alignment horizontal="left" vertical="top" wrapText="1"/>
    </xf>
    <xf numFmtId="0" fontId="6" fillId="2" borderId="45"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48"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6" fillId="2" borderId="50" xfId="0" applyFont="1" applyFill="1" applyBorder="1" applyAlignment="1">
      <alignment horizontal="center" vertical="center" wrapText="1"/>
    </xf>
    <xf numFmtId="0" fontId="10" fillId="2" borderId="0" xfId="0" applyFont="1" applyFill="1" applyAlignment="1">
      <alignment horizontal="left" vertical="top" wrapText="1"/>
    </xf>
    <xf numFmtId="176" fontId="5" fillId="2" borderId="12" xfId="0" applyNumberFormat="1"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53" xfId="0" applyFont="1" applyFill="1" applyBorder="1" applyAlignment="1">
      <alignment horizontal="center" vertical="center" wrapText="1"/>
    </xf>
    <xf numFmtId="0" fontId="6" fillId="2" borderId="54"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56" xfId="0" applyFont="1" applyFill="1" applyBorder="1" applyAlignment="1">
      <alignment horizontal="center" vertical="center" wrapText="1"/>
    </xf>
    <xf numFmtId="176" fontId="5" fillId="2" borderId="0" xfId="0" applyNumberFormat="1" applyFont="1" applyFill="1" applyBorder="1" applyAlignment="1">
      <alignment horizontal="center" vertical="center" wrapText="1"/>
    </xf>
    <xf numFmtId="176" fontId="6" fillId="2" borderId="15" xfId="1" applyNumberFormat="1" applyFont="1" applyFill="1" applyBorder="1" applyAlignment="1">
      <alignment horizontal="center" vertical="center" wrapText="1"/>
    </xf>
  </cellXfs>
  <cellStyles count="3">
    <cellStyle name="쉼표 [0]" xfId="1" builtinId="6"/>
    <cellStyle name="표준" xfId="0" builtinId="0"/>
    <cellStyle name="표준 4"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Q26"/>
  <sheetViews>
    <sheetView view="pageBreakPreview" zoomScale="90" zoomScaleNormal="100" zoomScaleSheetLayoutView="90" workbookViewId="0">
      <selection activeCell="B5" sqref="B5:Q9"/>
    </sheetView>
  </sheetViews>
  <sheetFormatPr defaultRowHeight="12" x14ac:dyDescent="0.3"/>
  <cols>
    <col min="1" max="1" width="2.125" style="3" customWidth="1"/>
    <col min="2" max="2" width="17.125" style="3" bestFit="1" customWidth="1"/>
    <col min="3" max="3" width="9.5" style="1" bestFit="1" customWidth="1"/>
    <col min="4" max="9" width="9.875" style="1" bestFit="1" customWidth="1"/>
    <col min="10" max="10" width="8.875" style="1" bestFit="1" customWidth="1"/>
    <col min="11" max="12" width="7.875" style="1" bestFit="1" customWidth="1"/>
    <col min="13" max="13" width="10.625" style="1" bestFit="1" customWidth="1"/>
    <col min="14" max="14" width="9.875" style="1" bestFit="1" customWidth="1"/>
    <col min="15" max="15" width="11" style="1" bestFit="1" customWidth="1"/>
    <col min="16" max="16" width="9" style="2" bestFit="1" customWidth="1"/>
    <col min="17" max="17" width="8.375" style="2" customWidth="1"/>
    <col min="18" max="18" width="3.125" style="3" customWidth="1"/>
    <col min="19" max="16384" width="9" style="3"/>
  </cols>
  <sheetData>
    <row r="2" spans="2:17" ht="15" x14ac:dyDescent="0.3">
      <c r="B2" s="12" t="s">
        <v>0</v>
      </c>
    </row>
    <row r="4" spans="2:17" ht="12" customHeight="1" thickBot="1" x14ac:dyDescent="0.35">
      <c r="P4" s="4"/>
      <c r="Q4" s="4" t="s">
        <v>1</v>
      </c>
    </row>
    <row r="5" spans="2:17" ht="20.100000000000001" customHeight="1" thickTop="1" x14ac:dyDescent="0.3">
      <c r="B5" s="93" t="s">
        <v>2</v>
      </c>
      <c r="C5" s="110" t="s">
        <v>240</v>
      </c>
      <c r="D5" s="96" t="s">
        <v>4</v>
      </c>
      <c r="E5" s="97"/>
      <c r="F5" s="97"/>
      <c r="G5" s="97"/>
      <c r="H5" s="97"/>
      <c r="I5" s="97"/>
      <c r="J5" s="97"/>
      <c r="K5" s="97"/>
      <c r="L5" s="93"/>
      <c r="M5" s="110" t="s">
        <v>9</v>
      </c>
      <c r="N5" s="93" t="s">
        <v>241</v>
      </c>
      <c r="O5" s="116" t="s">
        <v>242</v>
      </c>
      <c r="P5" s="117" t="s">
        <v>10</v>
      </c>
      <c r="Q5" s="108"/>
    </row>
    <row r="6" spans="2:17" ht="20.100000000000001" customHeight="1" x14ac:dyDescent="0.3">
      <c r="B6" s="94"/>
      <c r="C6" s="111"/>
      <c r="D6" s="98"/>
      <c r="E6" s="99"/>
      <c r="F6" s="99"/>
      <c r="G6" s="99"/>
      <c r="H6" s="99"/>
      <c r="I6" s="99"/>
      <c r="J6" s="99"/>
      <c r="K6" s="99"/>
      <c r="L6" s="95"/>
      <c r="M6" s="111"/>
      <c r="N6" s="94"/>
      <c r="O6" s="106"/>
      <c r="P6" s="113"/>
      <c r="Q6" s="109"/>
    </row>
    <row r="7" spans="2:17" ht="20.100000000000001" customHeight="1" x14ac:dyDescent="0.3">
      <c r="B7" s="94"/>
      <c r="C7" s="111"/>
      <c r="D7" s="101" t="s">
        <v>3</v>
      </c>
      <c r="E7" s="104"/>
      <c r="F7" s="105"/>
      <c r="G7" s="101" t="s">
        <v>7</v>
      </c>
      <c r="H7" s="104"/>
      <c r="I7" s="105"/>
      <c r="J7" s="101" t="s">
        <v>8</v>
      </c>
      <c r="K7" s="104"/>
      <c r="L7" s="105"/>
      <c r="M7" s="111"/>
      <c r="N7" s="94"/>
      <c r="O7" s="106"/>
      <c r="P7" s="113"/>
      <c r="Q7" s="113" t="s">
        <v>11</v>
      </c>
    </row>
    <row r="8" spans="2:17" ht="20.100000000000001" customHeight="1" x14ac:dyDescent="0.3">
      <c r="B8" s="94"/>
      <c r="C8" s="111"/>
      <c r="D8" s="102"/>
      <c r="E8" s="106" t="s">
        <v>5</v>
      </c>
      <c r="F8" s="106" t="s">
        <v>6</v>
      </c>
      <c r="G8" s="102"/>
      <c r="H8" s="106" t="s">
        <v>5</v>
      </c>
      <c r="I8" s="106" t="s">
        <v>6</v>
      </c>
      <c r="J8" s="102"/>
      <c r="K8" s="106" t="s">
        <v>5</v>
      </c>
      <c r="L8" s="106" t="s">
        <v>6</v>
      </c>
      <c r="M8" s="111"/>
      <c r="N8" s="94"/>
      <c r="O8" s="106"/>
      <c r="P8" s="113"/>
      <c r="Q8" s="113"/>
    </row>
    <row r="9" spans="2:17" ht="20.100000000000001" customHeight="1" x14ac:dyDescent="0.3">
      <c r="B9" s="95"/>
      <c r="C9" s="112"/>
      <c r="D9" s="103"/>
      <c r="E9" s="107"/>
      <c r="F9" s="107"/>
      <c r="G9" s="103"/>
      <c r="H9" s="107"/>
      <c r="I9" s="107"/>
      <c r="J9" s="103"/>
      <c r="K9" s="107"/>
      <c r="L9" s="107"/>
      <c r="M9" s="115"/>
      <c r="N9" s="95"/>
      <c r="O9" s="107"/>
      <c r="P9" s="114"/>
      <c r="Q9" s="114"/>
    </row>
    <row r="10" spans="2:17" ht="26.1" customHeight="1" x14ac:dyDescent="0.3">
      <c r="B10" s="5">
        <v>2004</v>
      </c>
      <c r="C10" s="13">
        <v>169704</v>
      </c>
      <c r="D10" s="14">
        <v>455041</v>
      </c>
      <c r="E10" s="14">
        <v>226983</v>
      </c>
      <c r="F10" s="14">
        <v>228058</v>
      </c>
      <c r="G10" s="14">
        <v>451122</v>
      </c>
      <c r="H10" s="14">
        <v>225280</v>
      </c>
      <c r="I10" s="14">
        <v>225842</v>
      </c>
      <c r="J10" s="14">
        <v>3919</v>
      </c>
      <c r="K10" s="14">
        <v>1703</v>
      </c>
      <c r="L10" s="14">
        <v>2216</v>
      </c>
      <c r="M10" s="20">
        <v>-0.32724763709244636</v>
      </c>
      <c r="N10" s="27">
        <v>2.6813805209999999</v>
      </c>
      <c r="O10" s="14">
        <v>36159</v>
      </c>
      <c r="P10" s="6">
        <v>18523.191037947563</v>
      </c>
      <c r="Q10" s="21">
        <v>24.5660156</v>
      </c>
    </row>
    <row r="11" spans="2:17" ht="26.1" customHeight="1" x14ac:dyDescent="0.3">
      <c r="B11" s="7">
        <v>2005</v>
      </c>
      <c r="C11" s="15">
        <v>177456</v>
      </c>
      <c r="D11" s="9">
        <v>467308</v>
      </c>
      <c r="E11" s="9">
        <v>232338</v>
      </c>
      <c r="F11" s="9">
        <v>234970</v>
      </c>
      <c r="G11" s="9">
        <v>462879</v>
      </c>
      <c r="H11" s="9">
        <v>230451</v>
      </c>
      <c r="I11" s="9">
        <v>232428</v>
      </c>
      <c r="J11" s="9">
        <v>4429</v>
      </c>
      <c r="K11" s="9">
        <v>1887</v>
      </c>
      <c r="L11" s="9">
        <v>2542</v>
      </c>
      <c r="M11" s="18">
        <v>2.6958010377086903</v>
      </c>
      <c r="N11" s="28">
        <v>2.6333739070000002</v>
      </c>
      <c r="O11" s="9">
        <v>38788</v>
      </c>
      <c r="P11" s="8">
        <v>19027.198697068405</v>
      </c>
      <c r="Q11" s="22">
        <v>24.56</v>
      </c>
    </row>
    <row r="12" spans="2:17" ht="26.1" customHeight="1" x14ac:dyDescent="0.3">
      <c r="B12" s="7">
        <v>2006</v>
      </c>
      <c r="C12" s="13">
        <v>185805</v>
      </c>
      <c r="D12" s="9">
        <v>478511</v>
      </c>
      <c r="E12" s="9">
        <v>237494</v>
      </c>
      <c r="F12" s="9">
        <v>241017</v>
      </c>
      <c r="G12" s="9">
        <v>472843</v>
      </c>
      <c r="H12" s="9">
        <v>235057</v>
      </c>
      <c r="I12" s="9">
        <v>237786</v>
      </c>
      <c r="J12" s="9">
        <v>5668</v>
      </c>
      <c r="K12" s="9">
        <v>2437</v>
      </c>
      <c r="L12" s="9">
        <v>3231</v>
      </c>
      <c r="M12" s="18">
        <v>2.3973482157378005</v>
      </c>
      <c r="N12" s="28">
        <v>2.5753397379999998</v>
      </c>
      <c r="O12" s="9">
        <v>41727</v>
      </c>
      <c r="P12" s="8">
        <v>19478.569976595034</v>
      </c>
      <c r="Q12" s="22">
        <v>24.566023099999999</v>
      </c>
    </row>
    <row r="13" spans="2:17" ht="26.1" customHeight="1" x14ac:dyDescent="0.3">
      <c r="B13" s="7">
        <v>2007</v>
      </c>
      <c r="C13" s="13">
        <v>187024</v>
      </c>
      <c r="D13" s="9">
        <v>477358</v>
      </c>
      <c r="E13" s="9">
        <v>236767</v>
      </c>
      <c r="F13" s="9">
        <v>240591</v>
      </c>
      <c r="G13" s="9">
        <v>469973</v>
      </c>
      <c r="H13" s="9">
        <v>233505</v>
      </c>
      <c r="I13" s="9">
        <v>236468</v>
      </c>
      <c r="J13" s="9">
        <v>7385</v>
      </c>
      <c r="K13" s="9">
        <v>3262</v>
      </c>
      <c r="L13" s="9">
        <v>4123</v>
      </c>
      <c r="M13" s="18">
        <v>-0.24095579829930763</v>
      </c>
      <c r="N13" s="28">
        <v>2.5523889980000001</v>
      </c>
      <c r="O13" s="9">
        <v>44604</v>
      </c>
      <c r="P13" s="8">
        <v>19431.333155990877</v>
      </c>
      <c r="Q13" s="22">
        <v>24.566405</v>
      </c>
    </row>
    <row r="14" spans="2:17" ht="26.1" customHeight="1" x14ac:dyDescent="0.3">
      <c r="B14" s="7">
        <v>2008</v>
      </c>
      <c r="C14" s="13">
        <v>190713</v>
      </c>
      <c r="D14" s="9">
        <v>481419</v>
      </c>
      <c r="E14" s="9">
        <v>238344</v>
      </c>
      <c r="F14" s="9">
        <v>243075</v>
      </c>
      <c r="G14" s="9">
        <v>473357</v>
      </c>
      <c r="H14" s="9">
        <v>234730</v>
      </c>
      <c r="I14" s="9">
        <v>238627</v>
      </c>
      <c r="J14" s="9">
        <v>8062</v>
      </c>
      <c r="K14" s="9">
        <v>3614</v>
      </c>
      <c r="L14" s="9">
        <v>4448</v>
      </c>
      <c r="M14" s="18">
        <v>0.85072419442012071</v>
      </c>
      <c r="N14" s="28">
        <v>2.48</v>
      </c>
      <c r="O14" s="9">
        <v>47242</v>
      </c>
      <c r="P14" s="8">
        <v>19596.713597193033</v>
      </c>
      <c r="Q14" s="22">
        <v>24.566313000000001</v>
      </c>
    </row>
    <row r="15" spans="2:17" ht="26.1" customHeight="1" x14ac:dyDescent="0.3">
      <c r="B15" s="7">
        <v>2009</v>
      </c>
      <c r="C15" s="13">
        <v>192990</v>
      </c>
      <c r="D15" s="9">
        <v>484457</v>
      </c>
      <c r="E15" s="9">
        <v>239463</v>
      </c>
      <c r="F15" s="9">
        <v>244994</v>
      </c>
      <c r="G15" s="9">
        <v>476028</v>
      </c>
      <c r="H15" s="9">
        <v>235755</v>
      </c>
      <c r="I15" s="9">
        <v>240273</v>
      </c>
      <c r="J15" s="9">
        <v>8429</v>
      </c>
      <c r="K15" s="9">
        <v>3708</v>
      </c>
      <c r="L15" s="9">
        <v>4721</v>
      </c>
      <c r="M15" s="18">
        <v>0.63105112178788125</v>
      </c>
      <c r="N15" s="28">
        <v>2.4700000000000002</v>
      </c>
      <c r="O15" s="9">
        <v>49417</v>
      </c>
      <c r="P15" s="8">
        <v>19720.822000995613</v>
      </c>
      <c r="Q15" s="22">
        <v>24.565760999999998</v>
      </c>
    </row>
    <row r="16" spans="2:17" ht="26.1" customHeight="1" x14ac:dyDescent="0.3">
      <c r="B16" s="7">
        <v>2010</v>
      </c>
      <c r="C16" s="13">
        <v>201489</v>
      </c>
      <c r="D16" s="8">
        <v>497692</v>
      </c>
      <c r="E16" s="8">
        <v>245659</v>
      </c>
      <c r="F16" s="8">
        <v>252033</v>
      </c>
      <c r="G16" s="8">
        <v>488932</v>
      </c>
      <c r="H16" s="8">
        <v>241927</v>
      </c>
      <c r="I16" s="8">
        <v>247005</v>
      </c>
      <c r="J16" s="8">
        <v>8760</v>
      </c>
      <c r="K16" s="8">
        <v>3732</v>
      </c>
      <c r="L16" s="8">
        <v>5028</v>
      </c>
      <c r="M16" s="18">
        <v>2.7319246083759756</v>
      </c>
      <c r="N16" s="28">
        <v>2.4300000000000002</v>
      </c>
      <c r="O16" s="9">
        <v>53243</v>
      </c>
      <c r="P16" s="9">
        <v>20260.321099946403</v>
      </c>
      <c r="Q16" s="23">
        <v>24.564862399999999</v>
      </c>
    </row>
    <row r="17" spans="2:17" ht="26.1" customHeight="1" x14ac:dyDescent="0.3">
      <c r="B17" s="7">
        <v>2011</v>
      </c>
      <c r="C17" s="13">
        <v>199398</v>
      </c>
      <c r="D17" s="8">
        <v>494422</v>
      </c>
      <c r="E17" s="8">
        <v>243639</v>
      </c>
      <c r="F17" s="8">
        <v>250783</v>
      </c>
      <c r="G17" s="8">
        <v>485171</v>
      </c>
      <c r="H17" s="8">
        <v>239726</v>
      </c>
      <c r="I17" s="8">
        <v>245445</v>
      </c>
      <c r="J17" s="8">
        <v>9251</v>
      </c>
      <c r="K17" s="8">
        <v>3913</v>
      </c>
      <c r="L17" s="8">
        <v>5338</v>
      </c>
      <c r="M17" s="18">
        <v>-0.65703286369883385</v>
      </c>
      <c r="N17" s="28">
        <v>2.4300000000000002</v>
      </c>
      <c r="O17" s="9">
        <v>55213</v>
      </c>
      <c r="P17" s="9">
        <v>20125.494049430159</v>
      </c>
      <c r="Q17" s="23">
        <v>24.566949699999999</v>
      </c>
    </row>
    <row r="18" spans="2:17" ht="26.1" customHeight="1" x14ac:dyDescent="0.3">
      <c r="B18" s="7">
        <v>2012</v>
      </c>
      <c r="C18" s="13">
        <v>197992</v>
      </c>
      <c r="D18" s="8">
        <v>490639</v>
      </c>
      <c r="E18" s="8">
        <v>241162</v>
      </c>
      <c r="F18" s="8">
        <v>249477</v>
      </c>
      <c r="G18" s="8">
        <v>481857</v>
      </c>
      <c r="H18" s="8">
        <v>237474</v>
      </c>
      <c r="I18" s="8">
        <v>244383</v>
      </c>
      <c r="J18" s="8">
        <v>8782</v>
      </c>
      <c r="K18" s="8">
        <v>3688</v>
      </c>
      <c r="L18" s="8">
        <v>5094</v>
      </c>
      <c r="M18" s="18">
        <v>-0.76513585560513087</v>
      </c>
      <c r="N18" s="28">
        <v>2.4337195440000001</v>
      </c>
      <c r="O18" s="9">
        <v>58142</v>
      </c>
      <c r="P18" s="9">
        <v>19967.913551944177</v>
      </c>
      <c r="Q18" s="23">
        <v>24.571370399999999</v>
      </c>
    </row>
    <row r="19" spans="2:17" ht="26.1" customHeight="1" x14ac:dyDescent="0.3">
      <c r="B19" s="7">
        <v>2013</v>
      </c>
      <c r="C19" s="13">
        <v>196693</v>
      </c>
      <c r="D19" s="8">
        <v>485347</v>
      </c>
      <c r="E19" s="8">
        <v>238228</v>
      </c>
      <c r="F19" s="8">
        <v>247119</v>
      </c>
      <c r="G19" s="8">
        <v>476589</v>
      </c>
      <c r="H19" s="8">
        <v>234573</v>
      </c>
      <c r="I19" s="8">
        <v>242016</v>
      </c>
      <c r="J19" s="8">
        <v>8758</v>
      </c>
      <c r="K19" s="8">
        <v>3655</v>
      </c>
      <c r="L19" s="8">
        <v>5103</v>
      </c>
      <c r="M19" s="18">
        <v>-1.0785934261238914</v>
      </c>
      <c r="N19" s="28">
        <v>2.4230094609999999</v>
      </c>
      <c r="O19" s="9">
        <v>60499</v>
      </c>
      <c r="P19" s="9">
        <v>19747.070664569343</v>
      </c>
      <c r="Q19" s="23">
        <v>24.578177100000001</v>
      </c>
    </row>
    <row r="20" spans="2:17" ht="26.1" customHeight="1" x14ac:dyDescent="0.3">
      <c r="B20" s="7">
        <v>2014</v>
      </c>
      <c r="C20" s="13">
        <v>193359</v>
      </c>
      <c r="D20" s="8">
        <v>475961</v>
      </c>
      <c r="E20" s="8">
        <v>233009</v>
      </c>
      <c r="F20" s="8">
        <v>242952</v>
      </c>
      <c r="G20" s="8">
        <v>466706</v>
      </c>
      <c r="H20" s="8">
        <v>229205</v>
      </c>
      <c r="I20" s="8">
        <v>237501</v>
      </c>
      <c r="J20" s="8">
        <v>9255</v>
      </c>
      <c r="K20" s="8">
        <v>3804</v>
      </c>
      <c r="L20" s="8">
        <v>5451</v>
      </c>
      <c r="M20" s="18">
        <v>-1.9338741148085803</v>
      </c>
      <c r="N20" s="28">
        <v>2.41</v>
      </c>
      <c r="O20" s="9">
        <v>62066</v>
      </c>
      <c r="P20" s="9">
        <v>19365.734862505444</v>
      </c>
      <c r="Q20" s="23">
        <v>24.577482</v>
      </c>
    </row>
    <row r="21" spans="2:17" ht="26.1" customHeight="1" x14ac:dyDescent="0.3">
      <c r="B21" s="7">
        <v>2015</v>
      </c>
      <c r="C21" s="13">
        <v>190973</v>
      </c>
      <c r="D21" s="8">
        <v>469560</v>
      </c>
      <c r="E21" s="8">
        <v>229183</v>
      </c>
      <c r="F21" s="8">
        <v>240377</v>
      </c>
      <c r="G21" s="8">
        <v>459275</v>
      </c>
      <c r="H21" s="8">
        <v>224980</v>
      </c>
      <c r="I21" s="8">
        <v>234295</v>
      </c>
      <c r="J21" s="8">
        <v>10285</v>
      </c>
      <c r="K21" s="8">
        <v>4203</v>
      </c>
      <c r="L21" s="8">
        <v>6082</v>
      </c>
      <c r="M21" s="18">
        <v>-1.3448580871121794</v>
      </c>
      <c r="N21" s="28">
        <v>2.4049200000000002</v>
      </c>
      <c r="O21" s="9">
        <v>63281</v>
      </c>
      <c r="P21" s="9">
        <v>19104.365722689563</v>
      </c>
      <c r="Q21" s="23">
        <v>24.578675199999999</v>
      </c>
    </row>
    <row r="22" spans="2:17" ht="26.1" customHeight="1" x14ac:dyDescent="0.3">
      <c r="B22" s="7">
        <v>2016</v>
      </c>
      <c r="C22" s="13">
        <v>188304</v>
      </c>
      <c r="D22" s="8">
        <v>461617</v>
      </c>
      <c r="E22" s="8">
        <v>224504</v>
      </c>
      <c r="F22" s="8">
        <v>237113</v>
      </c>
      <c r="G22" s="8">
        <v>450355</v>
      </c>
      <c r="H22" s="8">
        <v>219951</v>
      </c>
      <c r="I22" s="8">
        <v>230404</v>
      </c>
      <c r="J22" s="8">
        <v>11262</v>
      </c>
      <c r="K22" s="8">
        <v>4553</v>
      </c>
      <c r="L22" s="8">
        <v>6709</v>
      </c>
      <c r="M22" s="18">
        <v>-1.6915836101882613</v>
      </c>
      <c r="N22" s="28">
        <v>2.39</v>
      </c>
      <c r="O22" s="9">
        <v>64015</v>
      </c>
      <c r="P22" s="9">
        <v>18781.207579443548</v>
      </c>
      <c r="Q22" s="23">
        <v>24.578664499999999</v>
      </c>
    </row>
    <row r="23" spans="2:17" ht="26.1" customHeight="1" x14ac:dyDescent="0.3">
      <c r="B23" s="7">
        <v>2017</v>
      </c>
      <c r="C23" s="13">
        <v>187112</v>
      </c>
      <c r="D23" s="8">
        <v>455407</v>
      </c>
      <c r="E23" s="8">
        <v>221103</v>
      </c>
      <c r="F23" s="8">
        <v>234304</v>
      </c>
      <c r="G23" s="8">
        <v>444055</v>
      </c>
      <c r="H23" s="8">
        <v>216556</v>
      </c>
      <c r="I23" s="8">
        <v>227499</v>
      </c>
      <c r="J23" s="8">
        <v>11352</v>
      </c>
      <c r="K23" s="8">
        <v>4547</v>
      </c>
      <c r="L23" s="8">
        <v>6805</v>
      </c>
      <c r="M23" s="18">
        <v>-1.3452710797046037</v>
      </c>
      <c r="N23" s="28">
        <v>2.37</v>
      </c>
      <c r="O23" s="9">
        <v>66251</v>
      </c>
      <c r="P23" s="9">
        <v>18532.675922059094</v>
      </c>
      <c r="Q23" s="23">
        <v>24.5731918</v>
      </c>
    </row>
    <row r="24" spans="2:17" ht="26.1" customHeight="1" thickBot="1" x14ac:dyDescent="0.35">
      <c r="B24" s="29">
        <v>2018</v>
      </c>
      <c r="C24" s="30">
        <v>186601</v>
      </c>
      <c r="D24" s="31">
        <v>447687</v>
      </c>
      <c r="E24" s="31">
        <v>216495</v>
      </c>
      <c r="F24" s="31">
        <v>231192</v>
      </c>
      <c r="G24" s="31">
        <v>435868</v>
      </c>
      <c r="H24" s="31">
        <v>211904</v>
      </c>
      <c r="I24" s="31">
        <v>223964</v>
      </c>
      <c r="J24" s="31">
        <v>11819</v>
      </c>
      <c r="K24" s="31">
        <v>4591</v>
      </c>
      <c r="L24" s="31">
        <v>7228</v>
      </c>
      <c r="M24" s="32">
        <v>-1.6951869426688655</v>
      </c>
      <c r="N24" s="33">
        <v>2.34</v>
      </c>
      <c r="O24" s="34">
        <v>67782</v>
      </c>
      <c r="P24" s="34">
        <v>18218.339675632025</v>
      </c>
      <c r="Q24" s="35">
        <v>24.573424800000002</v>
      </c>
    </row>
    <row r="25" spans="2:17" ht="20.100000000000001" customHeight="1" thickTop="1" x14ac:dyDescent="0.3">
      <c r="B25" s="3" t="s">
        <v>12</v>
      </c>
      <c r="J25" s="26" t="s">
        <v>273</v>
      </c>
      <c r="P25" s="4"/>
      <c r="Q25" s="4"/>
    </row>
    <row r="26" spans="2:17" ht="24" customHeight="1" x14ac:dyDescent="0.3">
      <c r="B26" s="100" t="s">
        <v>13</v>
      </c>
      <c r="C26" s="100"/>
      <c r="D26" s="100"/>
      <c r="E26" s="100"/>
      <c r="F26" s="100"/>
      <c r="G26" s="100"/>
      <c r="H26" s="100"/>
      <c r="I26" s="100"/>
      <c r="J26" s="100" t="s">
        <v>14</v>
      </c>
      <c r="K26" s="100"/>
      <c r="L26" s="100"/>
      <c r="M26" s="100"/>
      <c r="N26" s="100"/>
      <c r="O26" s="100"/>
      <c r="P26" s="100"/>
      <c r="Q26" s="100"/>
    </row>
  </sheetData>
  <mergeCells count="23">
    <mergeCell ref="Q7:Q9"/>
    <mergeCell ref="K8:K9"/>
    <mergeCell ref="L8:L9"/>
    <mergeCell ref="M5:M9"/>
    <mergeCell ref="N5:N9"/>
    <mergeCell ref="O5:O9"/>
    <mergeCell ref="P5:P9"/>
    <mergeCell ref="B5:B9"/>
    <mergeCell ref="D5:L6"/>
    <mergeCell ref="B26:I26"/>
    <mergeCell ref="J26:Q26"/>
    <mergeCell ref="G7:G9"/>
    <mergeCell ref="H7:I7"/>
    <mergeCell ref="H8:H9"/>
    <mergeCell ref="I8:I9"/>
    <mergeCell ref="Q5:Q6"/>
    <mergeCell ref="J7:J9"/>
    <mergeCell ref="K7:L7"/>
    <mergeCell ref="C5:C9"/>
    <mergeCell ref="D7:D9"/>
    <mergeCell ref="E8:E9"/>
    <mergeCell ref="F8:F9"/>
    <mergeCell ref="E7:F7"/>
  </mergeCells>
  <phoneticPr fontId="3" type="noConversion"/>
  <pageMargins left="0.7" right="0.7" top="0.75" bottom="0.75" header="0.3" footer="0.3"/>
  <pageSetup paperSize="9" scale="81" orientation="portrait" verticalDpi="0" r:id="rId1"/>
  <colBreaks count="1" manualBreakCount="1">
    <brk id="9" max="2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2:V36"/>
  <sheetViews>
    <sheetView view="pageBreakPreview" zoomScale="90" zoomScaleNormal="100" zoomScaleSheetLayoutView="90" workbookViewId="0">
      <selection activeCell="B24" activeCellId="1" sqref="B5:V7 B24:V26"/>
    </sheetView>
  </sheetViews>
  <sheetFormatPr defaultRowHeight="12" x14ac:dyDescent="0.3"/>
  <cols>
    <col min="1" max="1" width="2.125" style="3" customWidth="1"/>
    <col min="2" max="2" width="17.25" style="3" bestFit="1" customWidth="1"/>
    <col min="3" max="3" width="9.25" style="1" bestFit="1" customWidth="1"/>
    <col min="4" max="4" width="7.375" style="1" bestFit="1" customWidth="1"/>
    <col min="5" max="5" width="9.375" style="1" customWidth="1"/>
    <col min="6" max="7" width="10" style="1" bestFit="1" customWidth="1"/>
    <col min="8" max="21" width="9.875" style="1" customWidth="1"/>
    <col min="22" max="22" width="8" style="1" bestFit="1" customWidth="1"/>
    <col min="23" max="23" width="3.125" style="3" customWidth="1"/>
    <col min="24" max="16384" width="9" style="3"/>
  </cols>
  <sheetData>
    <row r="2" spans="2:22" ht="16.5" x14ac:dyDescent="0.3">
      <c r="B2" s="12" t="s">
        <v>135</v>
      </c>
    </row>
    <row r="4" spans="2:22" ht="12" customHeight="1" thickBot="1" x14ac:dyDescent="0.35">
      <c r="V4" s="4" t="s">
        <v>109</v>
      </c>
    </row>
    <row r="5" spans="2:22" ht="20.100000000000001" customHeight="1" thickTop="1" x14ac:dyDescent="0.3">
      <c r="B5" s="93" t="s">
        <v>110</v>
      </c>
      <c r="C5" s="116" t="s">
        <v>112</v>
      </c>
      <c r="D5" s="118" t="s">
        <v>113</v>
      </c>
      <c r="E5" s="97"/>
      <c r="F5" s="130"/>
      <c r="G5" s="125" t="s">
        <v>118</v>
      </c>
      <c r="H5" s="125" t="s">
        <v>119</v>
      </c>
      <c r="I5" s="125" t="s">
        <v>120</v>
      </c>
      <c r="J5" s="125" t="s">
        <v>121</v>
      </c>
      <c r="K5" s="125" t="s">
        <v>122</v>
      </c>
      <c r="L5" s="125" t="s">
        <v>123</v>
      </c>
      <c r="M5" s="125" t="s">
        <v>124</v>
      </c>
      <c r="N5" s="125" t="s">
        <v>125</v>
      </c>
      <c r="O5" s="125" t="s">
        <v>126</v>
      </c>
      <c r="P5" s="125" t="s">
        <v>127</v>
      </c>
      <c r="Q5" s="125" t="s">
        <v>128</v>
      </c>
      <c r="R5" s="125" t="s">
        <v>129</v>
      </c>
      <c r="S5" s="125" t="s">
        <v>130</v>
      </c>
      <c r="T5" s="125" t="s">
        <v>131</v>
      </c>
      <c r="U5" s="125" t="s">
        <v>132</v>
      </c>
      <c r="V5" s="96" t="s">
        <v>133</v>
      </c>
    </row>
    <row r="6" spans="2:22" ht="20.100000000000001" customHeight="1" x14ac:dyDescent="0.3">
      <c r="B6" s="94"/>
      <c r="C6" s="106"/>
      <c r="D6" s="106"/>
      <c r="E6" s="129" t="s">
        <v>114</v>
      </c>
      <c r="F6" s="129" t="s">
        <v>115</v>
      </c>
      <c r="G6" s="126"/>
      <c r="H6" s="126"/>
      <c r="I6" s="126"/>
      <c r="J6" s="126"/>
      <c r="K6" s="126"/>
      <c r="L6" s="126"/>
      <c r="M6" s="126"/>
      <c r="N6" s="126"/>
      <c r="O6" s="126"/>
      <c r="P6" s="126"/>
      <c r="Q6" s="126"/>
      <c r="R6" s="126"/>
      <c r="S6" s="126"/>
      <c r="T6" s="126"/>
      <c r="U6" s="126"/>
      <c r="V6" s="124"/>
    </row>
    <row r="7" spans="2:22" ht="20.100000000000001" customHeight="1" x14ac:dyDescent="0.3">
      <c r="B7" s="95"/>
      <c r="C7" s="107"/>
      <c r="D7" s="107"/>
      <c r="E7" s="115"/>
      <c r="F7" s="115"/>
      <c r="G7" s="127"/>
      <c r="H7" s="127"/>
      <c r="I7" s="127"/>
      <c r="J7" s="127"/>
      <c r="K7" s="127"/>
      <c r="L7" s="127"/>
      <c r="M7" s="127"/>
      <c r="N7" s="127"/>
      <c r="O7" s="127"/>
      <c r="P7" s="127"/>
      <c r="Q7" s="127"/>
      <c r="R7" s="127"/>
      <c r="S7" s="127"/>
      <c r="T7" s="127"/>
      <c r="U7" s="127"/>
      <c r="V7" s="98"/>
    </row>
    <row r="8" spans="2:22" ht="20.100000000000001" customHeight="1" x14ac:dyDescent="0.3">
      <c r="B8" s="5">
        <v>2013</v>
      </c>
      <c r="C8" s="14">
        <v>64081</v>
      </c>
      <c r="D8" s="14">
        <v>46163</v>
      </c>
      <c r="E8" s="14">
        <v>19260</v>
      </c>
      <c r="F8" s="14">
        <v>26903</v>
      </c>
      <c r="G8" s="14">
        <v>801</v>
      </c>
      <c r="H8" s="14">
        <v>643</v>
      </c>
      <c r="I8" s="14">
        <v>1164</v>
      </c>
      <c r="J8" s="14">
        <v>459</v>
      </c>
      <c r="K8" s="14">
        <v>560</v>
      </c>
      <c r="L8" s="14">
        <v>339</v>
      </c>
      <c r="M8" s="14">
        <v>59</v>
      </c>
      <c r="N8" s="14">
        <v>8575</v>
      </c>
      <c r="O8" s="14">
        <v>857</v>
      </c>
      <c r="P8" s="14">
        <v>543</v>
      </c>
      <c r="Q8" s="14">
        <v>792</v>
      </c>
      <c r="R8" s="14">
        <v>636</v>
      </c>
      <c r="S8" s="14">
        <v>692</v>
      </c>
      <c r="T8" s="14">
        <v>770</v>
      </c>
      <c r="U8" s="14">
        <v>810</v>
      </c>
      <c r="V8" s="14">
        <v>218</v>
      </c>
    </row>
    <row r="9" spans="2:22" ht="20.100000000000001" customHeight="1" x14ac:dyDescent="0.3">
      <c r="B9" s="25">
        <v>2014</v>
      </c>
      <c r="C9" s="9">
        <v>65082</v>
      </c>
      <c r="D9" s="9">
        <v>47204</v>
      </c>
      <c r="E9" s="9">
        <v>20926</v>
      </c>
      <c r="F9" s="9">
        <v>26278</v>
      </c>
      <c r="G9" s="9">
        <v>856</v>
      </c>
      <c r="H9" s="9">
        <v>686</v>
      </c>
      <c r="I9" s="9">
        <v>1155</v>
      </c>
      <c r="J9" s="9">
        <v>508</v>
      </c>
      <c r="K9" s="9">
        <v>629</v>
      </c>
      <c r="L9" s="9">
        <v>322</v>
      </c>
      <c r="M9" s="9">
        <v>65</v>
      </c>
      <c r="N9" s="9">
        <v>8352</v>
      </c>
      <c r="O9" s="9">
        <v>884</v>
      </c>
      <c r="P9" s="9">
        <v>534</v>
      </c>
      <c r="Q9" s="9">
        <v>782</v>
      </c>
      <c r="R9" s="9">
        <v>690</v>
      </c>
      <c r="S9" s="9">
        <v>650</v>
      </c>
      <c r="T9" s="9">
        <v>752</v>
      </c>
      <c r="U9" s="9">
        <v>807</v>
      </c>
      <c r="V9" s="9">
        <v>206</v>
      </c>
    </row>
    <row r="10" spans="2:22" ht="20.100000000000001" customHeight="1" x14ac:dyDescent="0.3">
      <c r="B10" s="25">
        <v>2015</v>
      </c>
      <c r="C10" s="9">
        <v>66804</v>
      </c>
      <c r="D10" s="9">
        <v>49268</v>
      </c>
      <c r="E10" s="9">
        <v>22463</v>
      </c>
      <c r="F10" s="9">
        <v>26805</v>
      </c>
      <c r="G10" s="9">
        <v>875</v>
      </c>
      <c r="H10" s="9">
        <v>612</v>
      </c>
      <c r="I10" s="9">
        <v>1136</v>
      </c>
      <c r="J10" s="9">
        <v>490</v>
      </c>
      <c r="K10" s="9">
        <v>607</v>
      </c>
      <c r="L10" s="9">
        <v>418</v>
      </c>
      <c r="M10" s="9">
        <v>125</v>
      </c>
      <c r="N10" s="9">
        <v>8213</v>
      </c>
      <c r="O10" s="9">
        <v>907</v>
      </c>
      <c r="P10" s="9">
        <v>526</v>
      </c>
      <c r="Q10" s="9">
        <v>784</v>
      </c>
      <c r="R10" s="9">
        <v>609</v>
      </c>
      <c r="S10" s="9">
        <v>565</v>
      </c>
      <c r="T10" s="9">
        <v>680</v>
      </c>
      <c r="U10" s="9">
        <v>733</v>
      </c>
      <c r="V10" s="9">
        <v>256</v>
      </c>
    </row>
    <row r="11" spans="2:22" ht="20.100000000000001" customHeight="1" x14ac:dyDescent="0.3">
      <c r="B11" s="25">
        <v>2016</v>
      </c>
      <c r="C11" s="9">
        <v>60000</v>
      </c>
      <c r="D11" s="9">
        <v>43451</v>
      </c>
      <c r="E11" s="9">
        <v>19693</v>
      </c>
      <c r="F11" s="9">
        <v>23758</v>
      </c>
      <c r="G11" s="9">
        <v>785</v>
      </c>
      <c r="H11" s="9">
        <v>516</v>
      </c>
      <c r="I11" s="9">
        <v>1058</v>
      </c>
      <c r="J11" s="9">
        <v>449</v>
      </c>
      <c r="K11" s="9">
        <v>611</v>
      </c>
      <c r="L11" s="9">
        <v>326</v>
      </c>
      <c r="M11" s="9">
        <v>121</v>
      </c>
      <c r="N11" s="9">
        <v>7673</v>
      </c>
      <c r="O11" s="9">
        <v>797</v>
      </c>
      <c r="P11" s="9">
        <v>553</v>
      </c>
      <c r="Q11" s="9">
        <v>707</v>
      </c>
      <c r="R11" s="9">
        <v>623</v>
      </c>
      <c r="S11" s="9">
        <v>562</v>
      </c>
      <c r="T11" s="9">
        <v>696</v>
      </c>
      <c r="U11" s="9">
        <v>782</v>
      </c>
      <c r="V11" s="9">
        <v>290</v>
      </c>
    </row>
    <row r="12" spans="2:22" ht="20.100000000000001" customHeight="1" x14ac:dyDescent="0.3">
      <c r="B12" s="25">
        <v>2017</v>
      </c>
      <c r="C12" s="9">
        <v>61285</v>
      </c>
      <c r="D12" s="9">
        <v>44957</v>
      </c>
      <c r="E12" s="9">
        <v>20294</v>
      </c>
      <c r="F12" s="9">
        <v>24663</v>
      </c>
      <c r="G12" s="9">
        <v>740</v>
      </c>
      <c r="H12" s="9">
        <v>548</v>
      </c>
      <c r="I12" s="9">
        <v>1068</v>
      </c>
      <c r="J12" s="9">
        <v>400</v>
      </c>
      <c r="K12" s="9">
        <v>519</v>
      </c>
      <c r="L12" s="9">
        <v>333</v>
      </c>
      <c r="M12" s="9">
        <v>150</v>
      </c>
      <c r="N12" s="9">
        <v>7775</v>
      </c>
      <c r="O12" s="9">
        <v>742</v>
      </c>
      <c r="P12" s="9">
        <v>485</v>
      </c>
      <c r="Q12" s="9">
        <v>725</v>
      </c>
      <c r="R12" s="9">
        <v>602</v>
      </c>
      <c r="S12" s="9">
        <v>544</v>
      </c>
      <c r="T12" s="9">
        <v>653</v>
      </c>
      <c r="U12" s="9">
        <v>721</v>
      </c>
      <c r="V12" s="9">
        <v>323</v>
      </c>
    </row>
    <row r="13" spans="2:22" s="50" customFormat="1" ht="26.1" customHeight="1" x14ac:dyDescent="0.3">
      <c r="B13" s="36">
        <v>2018</v>
      </c>
      <c r="C13" s="38">
        <v>57147</v>
      </c>
      <c r="D13" s="38">
        <v>40699</v>
      </c>
      <c r="E13" s="38">
        <v>17850</v>
      </c>
      <c r="F13" s="38">
        <v>22849</v>
      </c>
      <c r="G13" s="38">
        <v>757</v>
      </c>
      <c r="H13" s="38">
        <v>568</v>
      </c>
      <c r="I13" s="38">
        <v>1095</v>
      </c>
      <c r="J13" s="38">
        <v>413</v>
      </c>
      <c r="K13" s="38">
        <v>572</v>
      </c>
      <c r="L13" s="38">
        <v>298</v>
      </c>
      <c r="M13" s="38">
        <v>148</v>
      </c>
      <c r="N13" s="38">
        <v>7675</v>
      </c>
      <c r="O13" s="38">
        <v>806</v>
      </c>
      <c r="P13" s="38">
        <v>539</v>
      </c>
      <c r="Q13" s="38">
        <v>697</v>
      </c>
      <c r="R13" s="38">
        <v>628</v>
      </c>
      <c r="S13" s="38">
        <v>555</v>
      </c>
      <c r="T13" s="38">
        <v>644</v>
      </c>
      <c r="U13" s="38">
        <v>741</v>
      </c>
      <c r="V13" s="38">
        <v>312</v>
      </c>
    </row>
    <row r="14" spans="2:22" ht="26.1" customHeight="1" x14ac:dyDescent="0.3">
      <c r="B14" s="25" t="s">
        <v>74</v>
      </c>
      <c r="C14" s="9">
        <v>27668</v>
      </c>
      <c r="D14" s="9">
        <v>19646</v>
      </c>
      <c r="E14" s="9">
        <v>8482</v>
      </c>
      <c r="F14" s="9">
        <v>11164</v>
      </c>
      <c r="G14" s="9">
        <v>343</v>
      </c>
      <c r="H14" s="9">
        <v>278</v>
      </c>
      <c r="I14" s="9">
        <v>541</v>
      </c>
      <c r="J14" s="9">
        <v>180</v>
      </c>
      <c r="K14" s="9">
        <v>273</v>
      </c>
      <c r="L14" s="9">
        <v>134</v>
      </c>
      <c r="M14" s="9">
        <v>70</v>
      </c>
      <c r="N14" s="9">
        <v>3860</v>
      </c>
      <c r="O14" s="9">
        <v>380</v>
      </c>
      <c r="P14" s="9">
        <v>271</v>
      </c>
      <c r="Q14" s="9">
        <v>321</v>
      </c>
      <c r="R14" s="9">
        <v>277</v>
      </c>
      <c r="S14" s="9">
        <v>268</v>
      </c>
      <c r="T14" s="9">
        <v>305</v>
      </c>
      <c r="U14" s="9">
        <v>362</v>
      </c>
      <c r="V14" s="9">
        <v>159</v>
      </c>
    </row>
    <row r="15" spans="2:22" ht="26.1" customHeight="1" thickBot="1" x14ac:dyDescent="0.35">
      <c r="B15" s="10" t="s">
        <v>111</v>
      </c>
      <c r="C15" s="11">
        <v>29479</v>
      </c>
      <c r="D15" s="11">
        <v>21053</v>
      </c>
      <c r="E15" s="11">
        <v>9368</v>
      </c>
      <c r="F15" s="11">
        <v>11685</v>
      </c>
      <c r="G15" s="11">
        <v>414</v>
      </c>
      <c r="H15" s="11">
        <v>290</v>
      </c>
      <c r="I15" s="11">
        <v>554</v>
      </c>
      <c r="J15" s="11">
        <v>233</v>
      </c>
      <c r="K15" s="11">
        <v>299</v>
      </c>
      <c r="L15" s="11">
        <v>164</v>
      </c>
      <c r="M15" s="11">
        <v>78</v>
      </c>
      <c r="N15" s="11">
        <v>3815</v>
      </c>
      <c r="O15" s="11">
        <v>426</v>
      </c>
      <c r="P15" s="11">
        <v>268</v>
      </c>
      <c r="Q15" s="11">
        <v>376</v>
      </c>
      <c r="R15" s="11">
        <v>351</v>
      </c>
      <c r="S15" s="11">
        <v>287</v>
      </c>
      <c r="T15" s="11">
        <v>339</v>
      </c>
      <c r="U15" s="11">
        <v>379</v>
      </c>
      <c r="V15" s="11">
        <v>153</v>
      </c>
    </row>
    <row r="16" spans="2:22" ht="20.100000000000001" customHeight="1" thickTop="1" x14ac:dyDescent="0.3">
      <c r="B16" s="3" t="s">
        <v>134</v>
      </c>
      <c r="L16" s="26" t="s">
        <v>99</v>
      </c>
      <c r="V16" s="74"/>
    </row>
    <row r="17" spans="2:22" x14ac:dyDescent="0.3">
      <c r="B17" s="3" t="s">
        <v>116</v>
      </c>
      <c r="L17" s="26" t="s">
        <v>117</v>
      </c>
    </row>
    <row r="21" spans="2:22" ht="16.5" x14ac:dyDescent="0.3">
      <c r="B21" s="12" t="s">
        <v>136</v>
      </c>
    </row>
    <row r="23" spans="2:22" ht="12.75" thickBot="1" x14ac:dyDescent="0.35">
      <c r="V23" s="4" t="s">
        <v>109</v>
      </c>
    </row>
    <row r="24" spans="2:22" ht="20.100000000000001" customHeight="1" thickTop="1" x14ac:dyDescent="0.3">
      <c r="B24" s="93" t="s">
        <v>110</v>
      </c>
      <c r="C24" s="116" t="s">
        <v>112</v>
      </c>
      <c r="D24" s="118" t="s">
        <v>113</v>
      </c>
      <c r="E24" s="97"/>
      <c r="F24" s="130"/>
      <c r="G24" s="125" t="s">
        <v>118</v>
      </c>
      <c r="H24" s="125" t="s">
        <v>119</v>
      </c>
      <c r="I24" s="125" t="s">
        <v>120</v>
      </c>
      <c r="J24" s="125" t="s">
        <v>121</v>
      </c>
      <c r="K24" s="125" t="s">
        <v>122</v>
      </c>
      <c r="L24" s="125" t="s">
        <v>123</v>
      </c>
      <c r="M24" s="125" t="s">
        <v>124</v>
      </c>
      <c r="N24" s="125" t="s">
        <v>125</v>
      </c>
      <c r="O24" s="125" t="s">
        <v>126</v>
      </c>
      <c r="P24" s="125" t="s">
        <v>127</v>
      </c>
      <c r="Q24" s="125" t="s">
        <v>128</v>
      </c>
      <c r="R24" s="125" t="s">
        <v>129</v>
      </c>
      <c r="S24" s="125" t="s">
        <v>130</v>
      </c>
      <c r="T24" s="125" t="s">
        <v>131</v>
      </c>
      <c r="U24" s="125" t="s">
        <v>132</v>
      </c>
      <c r="V24" s="96" t="s">
        <v>133</v>
      </c>
    </row>
    <row r="25" spans="2:22" ht="20.100000000000001" customHeight="1" x14ac:dyDescent="0.3">
      <c r="B25" s="94"/>
      <c r="C25" s="106"/>
      <c r="D25" s="106"/>
      <c r="E25" s="129" t="s">
        <v>114</v>
      </c>
      <c r="F25" s="129" t="s">
        <v>115</v>
      </c>
      <c r="G25" s="126"/>
      <c r="H25" s="126"/>
      <c r="I25" s="126"/>
      <c r="J25" s="126"/>
      <c r="K25" s="126"/>
      <c r="L25" s="126"/>
      <c r="M25" s="126"/>
      <c r="N25" s="126"/>
      <c r="O25" s="126"/>
      <c r="P25" s="126"/>
      <c r="Q25" s="126"/>
      <c r="R25" s="126"/>
      <c r="S25" s="126"/>
      <c r="T25" s="126"/>
      <c r="U25" s="126"/>
      <c r="V25" s="124"/>
    </row>
    <row r="26" spans="2:22" ht="20.100000000000001" customHeight="1" x14ac:dyDescent="0.3">
      <c r="B26" s="95"/>
      <c r="C26" s="107"/>
      <c r="D26" s="107"/>
      <c r="E26" s="115"/>
      <c r="F26" s="115"/>
      <c r="G26" s="127"/>
      <c r="H26" s="127"/>
      <c r="I26" s="127"/>
      <c r="J26" s="127"/>
      <c r="K26" s="127"/>
      <c r="L26" s="127"/>
      <c r="M26" s="127"/>
      <c r="N26" s="127"/>
      <c r="O26" s="127"/>
      <c r="P26" s="127"/>
      <c r="Q26" s="127"/>
      <c r="R26" s="127"/>
      <c r="S26" s="127"/>
      <c r="T26" s="127"/>
      <c r="U26" s="127"/>
      <c r="V26" s="98"/>
    </row>
    <row r="27" spans="2:22" ht="20.100000000000001" customHeight="1" x14ac:dyDescent="0.3">
      <c r="B27" s="5">
        <v>2013</v>
      </c>
      <c r="C27" s="14">
        <v>71262</v>
      </c>
      <c r="D27" s="14">
        <v>49205</v>
      </c>
      <c r="E27" s="14">
        <v>19260</v>
      </c>
      <c r="F27" s="14">
        <v>29945</v>
      </c>
      <c r="G27" s="14">
        <v>652</v>
      </c>
      <c r="H27" s="14">
        <v>492</v>
      </c>
      <c r="I27" s="14">
        <v>1681</v>
      </c>
      <c r="J27" s="14">
        <v>349</v>
      </c>
      <c r="K27" s="14">
        <v>586</v>
      </c>
      <c r="L27" s="14">
        <v>292</v>
      </c>
      <c r="M27" s="14">
        <v>151</v>
      </c>
      <c r="N27" s="14">
        <v>12715</v>
      </c>
      <c r="O27" s="14">
        <v>847</v>
      </c>
      <c r="P27" s="14">
        <v>547</v>
      </c>
      <c r="Q27" s="14">
        <v>851</v>
      </c>
      <c r="R27" s="14">
        <v>590</v>
      </c>
      <c r="S27" s="14">
        <v>666</v>
      </c>
      <c r="T27" s="14">
        <v>615</v>
      </c>
      <c r="U27" s="14">
        <v>701</v>
      </c>
      <c r="V27" s="14">
        <v>322</v>
      </c>
    </row>
    <row r="28" spans="2:22" ht="20.100000000000001" customHeight="1" x14ac:dyDescent="0.3">
      <c r="B28" s="25">
        <v>2014</v>
      </c>
      <c r="C28" s="9">
        <v>76521</v>
      </c>
      <c r="D28" s="9">
        <v>53754</v>
      </c>
      <c r="E28" s="9">
        <v>20926</v>
      </c>
      <c r="F28" s="9">
        <v>32828</v>
      </c>
      <c r="G28" s="9">
        <v>746</v>
      </c>
      <c r="H28" s="9">
        <v>510</v>
      </c>
      <c r="I28" s="9">
        <v>1562</v>
      </c>
      <c r="J28" s="9">
        <v>406</v>
      </c>
      <c r="K28" s="9">
        <v>603</v>
      </c>
      <c r="L28" s="9">
        <v>312</v>
      </c>
      <c r="M28" s="9">
        <v>345</v>
      </c>
      <c r="N28" s="9">
        <v>12838</v>
      </c>
      <c r="O28" s="9">
        <v>993</v>
      </c>
      <c r="P28" s="9">
        <v>637</v>
      </c>
      <c r="Q28" s="9">
        <v>863</v>
      </c>
      <c r="R28" s="9">
        <v>636</v>
      </c>
      <c r="S28" s="9">
        <v>590</v>
      </c>
      <c r="T28" s="9">
        <v>664</v>
      </c>
      <c r="U28" s="9">
        <v>660</v>
      </c>
      <c r="V28" s="9">
        <v>402</v>
      </c>
    </row>
    <row r="29" spans="2:22" ht="20.100000000000001" customHeight="1" x14ac:dyDescent="0.3">
      <c r="B29" s="25">
        <v>2015</v>
      </c>
      <c r="C29" s="9">
        <v>76213</v>
      </c>
      <c r="D29" s="9">
        <v>53703</v>
      </c>
      <c r="E29" s="9">
        <v>22463</v>
      </c>
      <c r="F29" s="9">
        <v>31240</v>
      </c>
      <c r="G29" s="9">
        <v>722</v>
      </c>
      <c r="H29" s="9">
        <v>445</v>
      </c>
      <c r="I29" s="9">
        <v>1489</v>
      </c>
      <c r="J29" s="9">
        <v>357</v>
      </c>
      <c r="K29" s="9">
        <v>543</v>
      </c>
      <c r="L29" s="9">
        <v>326</v>
      </c>
      <c r="M29" s="9">
        <v>364</v>
      </c>
      <c r="N29" s="9">
        <v>12914</v>
      </c>
      <c r="O29" s="9">
        <v>987</v>
      </c>
      <c r="P29" s="9">
        <v>593</v>
      </c>
      <c r="Q29" s="9">
        <v>858</v>
      </c>
      <c r="R29" s="9">
        <v>592</v>
      </c>
      <c r="S29" s="9">
        <v>618</v>
      </c>
      <c r="T29" s="9">
        <v>647</v>
      </c>
      <c r="U29" s="9">
        <v>622</v>
      </c>
      <c r="V29" s="9">
        <v>433</v>
      </c>
    </row>
    <row r="30" spans="2:22" ht="20.100000000000001" customHeight="1" x14ac:dyDescent="0.3">
      <c r="B30" s="25">
        <v>2016</v>
      </c>
      <c r="C30" s="9">
        <v>70396</v>
      </c>
      <c r="D30" s="9">
        <v>48837</v>
      </c>
      <c r="E30" s="9">
        <v>19693</v>
      </c>
      <c r="F30" s="9">
        <v>29144</v>
      </c>
      <c r="G30" s="9">
        <v>585</v>
      </c>
      <c r="H30" s="9">
        <v>383</v>
      </c>
      <c r="I30" s="9">
        <v>1419</v>
      </c>
      <c r="J30" s="9">
        <v>298</v>
      </c>
      <c r="K30" s="9">
        <v>567</v>
      </c>
      <c r="L30" s="9">
        <v>244</v>
      </c>
      <c r="M30" s="9">
        <v>261</v>
      </c>
      <c r="N30" s="9">
        <v>12560</v>
      </c>
      <c r="O30" s="9">
        <v>1025</v>
      </c>
      <c r="P30" s="9">
        <v>590</v>
      </c>
      <c r="Q30" s="9">
        <v>843</v>
      </c>
      <c r="R30" s="9">
        <v>619</v>
      </c>
      <c r="S30" s="9">
        <v>528</v>
      </c>
      <c r="T30" s="9">
        <v>608</v>
      </c>
      <c r="U30" s="9">
        <v>586</v>
      </c>
      <c r="V30" s="9">
        <v>443</v>
      </c>
    </row>
    <row r="31" spans="2:22" ht="20.100000000000001" customHeight="1" x14ac:dyDescent="0.3">
      <c r="B31" s="25">
        <v>2017</v>
      </c>
      <c r="C31" s="9">
        <v>68221</v>
      </c>
      <c r="D31" s="9">
        <v>48219</v>
      </c>
      <c r="E31" s="9">
        <v>20294</v>
      </c>
      <c r="F31" s="9">
        <v>27925</v>
      </c>
      <c r="G31" s="9">
        <v>595</v>
      </c>
      <c r="H31" s="9">
        <v>341</v>
      </c>
      <c r="I31" s="9">
        <v>1296</v>
      </c>
      <c r="J31" s="9">
        <v>295</v>
      </c>
      <c r="K31" s="9">
        <v>504</v>
      </c>
      <c r="L31" s="9">
        <v>226</v>
      </c>
      <c r="M31" s="9">
        <v>234</v>
      </c>
      <c r="N31" s="9">
        <v>11636</v>
      </c>
      <c r="O31" s="9">
        <v>922</v>
      </c>
      <c r="P31" s="9">
        <v>602</v>
      </c>
      <c r="Q31" s="9">
        <v>839</v>
      </c>
      <c r="R31" s="9">
        <v>541</v>
      </c>
      <c r="S31" s="9">
        <v>483</v>
      </c>
      <c r="T31" s="9">
        <v>528</v>
      </c>
      <c r="U31" s="9">
        <v>566</v>
      </c>
      <c r="V31" s="9">
        <v>394</v>
      </c>
    </row>
    <row r="32" spans="2:22" ht="26.1" customHeight="1" x14ac:dyDescent="0.3">
      <c r="B32" s="36">
        <v>2018</v>
      </c>
      <c r="C32" s="38">
        <v>65477</v>
      </c>
      <c r="D32" s="38">
        <v>44736</v>
      </c>
      <c r="E32" s="38">
        <v>17850</v>
      </c>
      <c r="F32" s="38">
        <v>26886</v>
      </c>
      <c r="G32" s="38">
        <v>550</v>
      </c>
      <c r="H32" s="38">
        <v>340</v>
      </c>
      <c r="I32" s="38">
        <v>1381</v>
      </c>
      <c r="J32" s="38">
        <v>298</v>
      </c>
      <c r="K32" s="38">
        <v>552</v>
      </c>
      <c r="L32" s="38">
        <v>182</v>
      </c>
      <c r="M32" s="38">
        <v>267</v>
      </c>
      <c r="N32" s="38">
        <v>12654</v>
      </c>
      <c r="O32" s="38">
        <v>840</v>
      </c>
      <c r="P32" s="38">
        <v>560</v>
      </c>
      <c r="Q32" s="38">
        <v>805</v>
      </c>
      <c r="R32" s="38">
        <v>470</v>
      </c>
      <c r="S32" s="38">
        <v>467</v>
      </c>
      <c r="T32" s="38">
        <v>491</v>
      </c>
      <c r="U32" s="38">
        <v>484</v>
      </c>
      <c r="V32" s="38">
        <v>400</v>
      </c>
    </row>
    <row r="33" spans="2:22" ht="26.1" customHeight="1" x14ac:dyDescent="0.3">
      <c r="B33" s="25" t="s">
        <v>74</v>
      </c>
      <c r="C33" s="9">
        <v>32287</v>
      </c>
      <c r="D33" s="9">
        <v>21704</v>
      </c>
      <c r="E33" s="9">
        <v>8482</v>
      </c>
      <c r="F33" s="9">
        <v>13222</v>
      </c>
      <c r="G33" s="9">
        <v>260</v>
      </c>
      <c r="H33" s="9">
        <v>176</v>
      </c>
      <c r="I33" s="9">
        <v>707</v>
      </c>
      <c r="J33" s="9">
        <v>143</v>
      </c>
      <c r="K33" s="9">
        <v>272</v>
      </c>
      <c r="L33" s="9">
        <v>79</v>
      </c>
      <c r="M33" s="9">
        <v>135</v>
      </c>
      <c r="N33" s="9">
        <v>6483</v>
      </c>
      <c r="O33" s="9">
        <v>449</v>
      </c>
      <c r="P33" s="9">
        <v>302</v>
      </c>
      <c r="Q33" s="9">
        <v>406</v>
      </c>
      <c r="R33" s="9">
        <v>228</v>
      </c>
      <c r="S33" s="9">
        <v>245</v>
      </c>
      <c r="T33" s="9">
        <v>260</v>
      </c>
      <c r="U33" s="9">
        <v>245</v>
      </c>
      <c r="V33" s="9">
        <v>193</v>
      </c>
    </row>
    <row r="34" spans="2:22" ht="26.1" customHeight="1" thickBot="1" x14ac:dyDescent="0.35">
      <c r="B34" s="10" t="s">
        <v>111</v>
      </c>
      <c r="C34" s="11">
        <v>33190</v>
      </c>
      <c r="D34" s="11">
        <v>23032</v>
      </c>
      <c r="E34" s="11">
        <v>9368</v>
      </c>
      <c r="F34" s="11">
        <v>13664</v>
      </c>
      <c r="G34" s="11">
        <v>290</v>
      </c>
      <c r="H34" s="11">
        <v>164</v>
      </c>
      <c r="I34" s="11">
        <v>674</v>
      </c>
      <c r="J34" s="11">
        <v>155</v>
      </c>
      <c r="K34" s="11">
        <v>280</v>
      </c>
      <c r="L34" s="11">
        <v>103</v>
      </c>
      <c r="M34" s="11">
        <v>132</v>
      </c>
      <c r="N34" s="11">
        <v>6171</v>
      </c>
      <c r="O34" s="11">
        <v>391</v>
      </c>
      <c r="P34" s="11">
        <v>258</v>
      </c>
      <c r="Q34" s="11">
        <v>399</v>
      </c>
      <c r="R34" s="11">
        <v>242</v>
      </c>
      <c r="S34" s="11">
        <v>222</v>
      </c>
      <c r="T34" s="11">
        <v>231</v>
      </c>
      <c r="U34" s="11">
        <v>239</v>
      </c>
      <c r="V34" s="11">
        <v>207</v>
      </c>
    </row>
    <row r="35" spans="2:22" ht="12.75" thickTop="1" x14ac:dyDescent="0.3">
      <c r="B35" s="3" t="s">
        <v>134</v>
      </c>
      <c r="L35" s="26" t="s">
        <v>99</v>
      </c>
      <c r="V35" s="74"/>
    </row>
    <row r="36" spans="2:22" x14ac:dyDescent="0.3">
      <c r="B36" s="3" t="s">
        <v>116</v>
      </c>
      <c r="L36" s="26" t="s">
        <v>117</v>
      </c>
    </row>
  </sheetData>
  <mergeCells count="44">
    <mergeCell ref="U24:U26"/>
    <mergeCell ref="V24:V26"/>
    <mergeCell ref="P24:P26"/>
    <mergeCell ref="Q24:Q26"/>
    <mergeCell ref="T5:T7"/>
    <mergeCell ref="R24:R26"/>
    <mergeCell ref="S24:S26"/>
    <mergeCell ref="T24:T26"/>
    <mergeCell ref="V5:V7"/>
    <mergeCell ref="U5:U7"/>
    <mergeCell ref="P5:P7"/>
    <mergeCell ref="Q5:Q7"/>
    <mergeCell ref="R5:R7"/>
    <mergeCell ref="S5:S7"/>
    <mergeCell ref="D25:D26"/>
    <mergeCell ref="E25:E26"/>
    <mergeCell ref="F25:F26"/>
    <mergeCell ref="L24:L26"/>
    <mergeCell ref="M24:M26"/>
    <mergeCell ref="I24:I26"/>
    <mergeCell ref="J24:J26"/>
    <mergeCell ref="K24:K26"/>
    <mergeCell ref="N5:N7"/>
    <mergeCell ref="O5:O7"/>
    <mergeCell ref="N24:N26"/>
    <mergeCell ref="O24:O26"/>
    <mergeCell ref="B24:B26"/>
    <mergeCell ref="C24:C26"/>
    <mergeCell ref="D24:F24"/>
    <mergeCell ref="G24:G26"/>
    <mergeCell ref="H24:H26"/>
    <mergeCell ref="G5:G7"/>
    <mergeCell ref="H5:H7"/>
    <mergeCell ref="I5:I7"/>
    <mergeCell ref="J5:J7"/>
    <mergeCell ref="K5:K7"/>
    <mergeCell ref="L5:L7"/>
    <mergeCell ref="M5:M7"/>
    <mergeCell ref="B5:B7"/>
    <mergeCell ref="D6:D7"/>
    <mergeCell ref="E6:E7"/>
    <mergeCell ref="C5:C7"/>
    <mergeCell ref="F6:F7"/>
    <mergeCell ref="D5:F5"/>
  </mergeCells>
  <phoneticPr fontId="3" type="noConversion"/>
  <pageMargins left="0.7" right="0.7" top="0.75" bottom="0.75" header="0.3" footer="0.3"/>
  <pageSetup paperSize="9" scale="62" orientation="portrait" verticalDpi="0" r:id="rId1"/>
  <colBreaks count="1" manualBreakCount="1">
    <brk id="11" max="36"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BA33"/>
  <sheetViews>
    <sheetView view="pageBreakPreview" zoomScale="90" zoomScaleNormal="100" zoomScaleSheetLayoutView="90" workbookViewId="0">
      <selection activeCell="B5" sqref="B5:BA7"/>
    </sheetView>
  </sheetViews>
  <sheetFormatPr defaultRowHeight="12" x14ac:dyDescent="0.3"/>
  <cols>
    <col min="1" max="1" width="2.125" style="3" customWidth="1"/>
    <col min="2" max="2" width="17.125" style="3" bestFit="1" customWidth="1"/>
    <col min="3" max="29" width="6.625" style="1" customWidth="1"/>
    <col min="30" max="53" width="6.875" style="1" customWidth="1"/>
    <col min="54" max="54" width="3.125" style="3" customWidth="1"/>
    <col min="55" max="16384" width="9" style="3"/>
  </cols>
  <sheetData>
    <row r="2" spans="2:53" ht="15" x14ac:dyDescent="0.3">
      <c r="B2" s="12" t="s">
        <v>137</v>
      </c>
    </row>
    <row r="3" spans="2:53" ht="15" x14ac:dyDescent="0.3">
      <c r="AD3" s="92" t="s">
        <v>108</v>
      </c>
    </row>
    <row r="4" spans="2:53" ht="12" customHeight="1" thickBot="1" x14ac:dyDescent="0.35">
      <c r="AC4" s="4" t="s">
        <v>40</v>
      </c>
      <c r="BA4" s="4" t="s">
        <v>40</v>
      </c>
    </row>
    <row r="5" spans="2:53" ht="30" customHeight="1" thickTop="1" x14ac:dyDescent="0.3">
      <c r="B5" s="93" t="s">
        <v>78</v>
      </c>
      <c r="C5" s="118" t="s">
        <v>139</v>
      </c>
      <c r="D5" s="122"/>
      <c r="E5" s="142"/>
      <c r="F5" s="118" t="s">
        <v>157</v>
      </c>
      <c r="G5" s="122"/>
      <c r="H5" s="142"/>
      <c r="I5" s="118" t="s">
        <v>171</v>
      </c>
      <c r="J5" s="122"/>
      <c r="K5" s="142"/>
      <c r="L5" s="118" t="s">
        <v>158</v>
      </c>
      <c r="M5" s="122"/>
      <c r="N5" s="142"/>
      <c r="O5" s="118" t="s">
        <v>159</v>
      </c>
      <c r="P5" s="122"/>
      <c r="Q5" s="142"/>
      <c r="R5" s="118" t="s">
        <v>160</v>
      </c>
      <c r="S5" s="122"/>
      <c r="T5" s="142"/>
      <c r="U5" s="118" t="s">
        <v>161</v>
      </c>
      <c r="V5" s="122"/>
      <c r="W5" s="142"/>
      <c r="X5" s="118" t="s">
        <v>162</v>
      </c>
      <c r="Y5" s="122"/>
      <c r="Z5" s="142"/>
      <c r="AA5" s="118" t="s">
        <v>163</v>
      </c>
      <c r="AB5" s="122"/>
      <c r="AC5" s="142"/>
      <c r="AD5" s="118" t="s">
        <v>164</v>
      </c>
      <c r="AE5" s="122"/>
      <c r="AF5" s="142"/>
      <c r="AG5" s="118" t="s">
        <v>165</v>
      </c>
      <c r="AH5" s="122"/>
      <c r="AI5" s="142"/>
      <c r="AJ5" s="118" t="s">
        <v>166</v>
      </c>
      <c r="AK5" s="122"/>
      <c r="AL5" s="142"/>
      <c r="AM5" s="118" t="s">
        <v>167</v>
      </c>
      <c r="AN5" s="122"/>
      <c r="AO5" s="142"/>
      <c r="AP5" s="118" t="s">
        <v>168</v>
      </c>
      <c r="AQ5" s="122"/>
      <c r="AR5" s="142"/>
      <c r="AS5" s="118" t="s">
        <v>169</v>
      </c>
      <c r="AT5" s="122"/>
      <c r="AU5" s="142"/>
      <c r="AV5" s="118" t="s">
        <v>170</v>
      </c>
      <c r="AW5" s="122"/>
      <c r="AX5" s="142"/>
      <c r="AY5" s="118" t="s">
        <v>221</v>
      </c>
      <c r="AZ5" s="122"/>
      <c r="BA5" s="122"/>
    </row>
    <row r="6" spans="2:53" ht="20.100000000000001" customHeight="1" x14ac:dyDescent="0.3">
      <c r="B6" s="94"/>
      <c r="C6" s="84"/>
      <c r="D6" s="106" t="s">
        <v>5</v>
      </c>
      <c r="E6" s="106" t="s">
        <v>6</v>
      </c>
      <c r="F6" s="84"/>
      <c r="G6" s="106" t="s">
        <v>5</v>
      </c>
      <c r="H6" s="106" t="s">
        <v>6</v>
      </c>
      <c r="I6" s="84"/>
      <c r="J6" s="106" t="s">
        <v>5</v>
      </c>
      <c r="K6" s="106" t="s">
        <v>6</v>
      </c>
      <c r="L6" s="84"/>
      <c r="M6" s="106" t="s">
        <v>5</v>
      </c>
      <c r="N6" s="106" t="s">
        <v>6</v>
      </c>
      <c r="O6" s="84"/>
      <c r="P6" s="106" t="s">
        <v>5</v>
      </c>
      <c r="Q6" s="106" t="s">
        <v>6</v>
      </c>
      <c r="R6" s="84"/>
      <c r="S6" s="106" t="s">
        <v>5</v>
      </c>
      <c r="T6" s="106" t="s">
        <v>6</v>
      </c>
      <c r="U6" s="84"/>
      <c r="V6" s="106" t="s">
        <v>5</v>
      </c>
      <c r="W6" s="106" t="s">
        <v>6</v>
      </c>
      <c r="X6" s="84"/>
      <c r="Y6" s="106" t="s">
        <v>5</v>
      </c>
      <c r="Z6" s="106" t="s">
        <v>6</v>
      </c>
      <c r="AA6" s="84"/>
      <c r="AB6" s="106" t="s">
        <v>5</v>
      </c>
      <c r="AC6" s="106" t="s">
        <v>6</v>
      </c>
      <c r="AD6" s="84"/>
      <c r="AE6" s="106" t="s">
        <v>5</v>
      </c>
      <c r="AF6" s="106" t="s">
        <v>6</v>
      </c>
      <c r="AG6" s="84"/>
      <c r="AH6" s="106" t="s">
        <v>5</v>
      </c>
      <c r="AI6" s="106" t="s">
        <v>6</v>
      </c>
      <c r="AJ6" s="84"/>
      <c r="AK6" s="106" t="s">
        <v>5</v>
      </c>
      <c r="AL6" s="106" t="s">
        <v>6</v>
      </c>
      <c r="AM6" s="84"/>
      <c r="AN6" s="106" t="s">
        <v>5</v>
      </c>
      <c r="AO6" s="106" t="s">
        <v>6</v>
      </c>
      <c r="AP6" s="84"/>
      <c r="AQ6" s="106" t="s">
        <v>5</v>
      </c>
      <c r="AR6" s="106" t="s">
        <v>6</v>
      </c>
      <c r="AS6" s="84"/>
      <c r="AT6" s="106" t="s">
        <v>5</v>
      </c>
      <c r="AU6" s="106" t="s">
        <v>6</v>
      </c>
      <c r="AV6" s="84"/>
      <c r="AW6" s="106" t="s">
        <v>5</v>
      </c>
      <c r="AX6" s="106" t="s">
        <v>6</v>
      </c>
      <c r="AY6" s="84"/>
      <c r="AZ6" s="106" t="s">
        <v>5</v>
      </c>
      <c r="BA6" s="120" t="s">
        <v>6</v>
      </c>
    </row>
    <row r="7" spans="2:53" ht="20.100000000000001" customHeight="1" x14ac:dyDescent="0.3">
      <c r="B7" s="95"/>
      <c r="C7" s="79"/>
      <c r="D7" s="107"/>
      <c r="E7" s="107"/>
      <c r="F7" s="79"/>
      <c r="G7" s="107"/>
      <c r="H7" s="107"/>
      <c r="I7" s="79"/>
      <c r="J7" s="107"/>
      <c r="K7" s="107"/>
      <c r="L7" s="79"/>
      <c r="M7" s="107"/>
      <c r="N7" s="107"/>
      <c r="O7" s="79"/>
      <c r="P7" s="107"/>
      <c r="Q7" s="107"/>
      <c r="R7" s="79"/>
      <c r="S7" s="107"/>
      <c r="T7" s="107"/>
      <c r="U7" s="79"/>
      <c r="V7" s="107"/>
      <c r="W7" s="107"/>
      <c r="X7" s="79"/>
      <c r="Y7" s="107"/>
      <c r="Z7" s="107"/>
      <c r="AA7" s="79"/>
      <c r="AB7" s="107"/>
      <c r="AC7" s="107"/>
      <c r="AD7" s="79"/>
      <c r="AE7" s="107"/>
      <c r="AF7" s="107"/>
      <c r="AG7" s="79"/>
      <c r="AH7" s="107"/>
      <c r="AI7" s="107"/>
      <c r="AJ7" s="79"/>
      <c r="AK7" s="107"/>
      <c r="AL7" s="107"/>
      <c r="AM7" s="79"/>
      <c r="AN7" s="107"/>
      <c r="AO7" s="107"/>
      <c r="AP7" s="79"/>
      <c r="AQ7" s="107"/>
      <c r="AR7" s="107"/>
      <c r="AS7" s="79"/>
      <c r="AT7" s="107"/>
      <c r="AU7" s="107"/>
      <c r="AV7" s="79"/>
      <c r="AW7" s="107"/>
      <c r="AX7" s="107"/>
      <c r="AY7" s="79"/>
      <c r="AZ7" s="107"/>
      <c r="BA7" s="119"/>
    </row>
    <row r="8" spans="2:53" ht="20.100000000000001" customHeight="1" x14ac:dyDescent="0.3">
      <c r="B8" s="25">
        <v>2014</v>
      </c>
      <c r="C8" s="9">
        <v>170</v>
      </c>
      <c r="D8" s="9">
        <v>84</v>
      </c>
      <c r="E8" s="9">
        <v>86</v>
      </c>
      <c r="F8" s="9">
        <v>97</v>
      </c>
      <c r="G8" s="9">
        <v>47</v>
      </c>
      <c r="H8" s="9">
        <v>50</v>
      </c>
      <c r="I8" s="9">
        <v>68</v>
      </c>
      <c r="J8" s="9">
        <v>34</v>
      </c>
      <c r="K8" s="9">
        <v>34</v>
      </c>
      <c r="L8" s="9">
        <v>611</v>
      </c>
      <c r="M8" s="9">
        <v>216</v>
      </c>
      <c r="N8" s="9">
        <v>395</v>
      </c>
      <c r="O8" s="9">
        <v>2828</v>
      </c>
      <c r="P8" s="9">
        <v>1067</v>
      </c>
      <c r="Q8" s="9">
        <v>1761</v>
      </c>
      <c r="R8" s="9">
        <v>1829</v>
      </c>
      <c r="S8" s="9">
        <v>756</v>
      </c>
      <c r="T8" s="9">
        <v>1073</v>
      </c>
      <c r="U8" s="9">
        <v>898</v>
      </c>
      <c r="V8" s="9">
        <v>401</v>
      </c>
      <c r="W8" s="9">
        <v>497</v>
      </c>
      <c r="X8" s="9">
        <v>573</v>
      </c>
      <c r="Y8" s="9">
        <v>271</v>
      </c>
      <c r="Z8" s="9">
        <v>302</v>
      </c>
      <c r="AA8" s="9">
        <v>514</v>
      </c>
      <c r="AB8" s="9">
        <v>227</v>
      </c>
      <c r="AC8" s="9">
        <v>287</v>
      </c>
      <c r="AD8" s="9">
        <v>479</v>
      </c>
      <c r="AE8" s="9">
        <v>191</v>
      </c>
      <c r="AF8" s="9">
        <v>288</v>
      </c>
      <c r="AG8" s="9">
        <v>492</v>
      </c>
      <c r="AH8" s="9">
        <v>197</v>
      </c>
      <c r="AI8" s="9">
        <v>295</v>
      </c>
      <c r="AJ8" s="9">
        <v>400</v>
      </c>
      <c r="AK8" s="9">
        <v>172</v>
      </c>
      <c r="AL8" s="9">
        <v>228</v>
      </c>
      <c r="AM8" s="9">
        <v>159</v>
      </c>
      <c r="AN8" s="9">
        <v>79</v>
      </c>
      <c r="AO8" s="9">
        <v>80</v>
      </c>
      <c r="AP8" s="9">
        <v>59</v>
      </c>
      <c r="AQ8" s="9">
        <v>25</v>
      </c>
      <c r="AR8" s="9">
        <v>34</v>
      </c>
      <c r="AS8" s="9">
        <v>36</v>
      </c>
      <c r="AT8" s="9">
        <v>15</v>
      </c>
      <c r="AU8" s="9">
        <v>21</v>
      </c>
      <c r="AV8" s="9">
        <v>20</v>
      </c>
      <c r="AW8" s="9">
        <v>10</v>
      </c>
      <c r="AX8" s="9">
        <v>10</v>
      </c>
      <c r="AY8" s="9">
        <v>22</v>
      </c>
      <c r="AZ8" s="9">
        <v>12</v>
      </c>
      <c r="BA8" s="9">
        <v>10</v>
      </c>
    </row>
    <row r="9" spans="2:53" ht="20.100000000000001" customHeight="1" x14ac:dyDescent="0.3">
      <c r="B9" s="25">
        <v>2015</v>
      </c>
      <c r="C9" s="9">
        <v>185</v>
      </c>
      <c r="D9" s="9">
        <v>90</v>
      </c>
      <c r="E9" s="9">
        <v>95</v>
      </c>
      <c r="F9" s="9">
        <v>101</v>
      </c>
      <c r="G9" s="9">
        <v>53</v>
      </c>
      <c r="H9" s="9">
        <v>48</v>
      </c>
      <c r="I9" s="9">
        <v>68</v>
      </c>
      <c r="J9" s="9">
        <v>38</v>
      </c>
      <c r="K9" s="9">
        <v>30</v>
      </c>
      <c r="L9" s="9">
        <v>946</v>
      </c>
      <c r="M9" s="9">
        <v>314</v>
      </c>
      <c r="N9" s="9">
        <v>632</v>
      </c>
      <c r="O9" s="9">
        <v>3322</v>
      </c>
      <c r="P9" s="9">
        <v>1193</v>
      </c>
      <c r="Q9" s="9">
        <v>2129</v>
      </c>
      <c r="R9" s="9">
        <v>1899</v>
      </c>
      <c r="S9" s="9">
        <v>834</v>
      </c>
      <c r="T9" s="9">
        <v>1065</v>
      </c>
      <c r="U9" s="9">
        <v>955</v>
      </c>
      <c r="V9" s="9">
        <v>457</v>
      </c>
      <c r="W9" s="9">
        <v>498</v>
      </c>
      <c r="X9" s="9">
        <v>630</v>
      </c>
      <c r="Y9" s="9">
        <v>296</v>
      </c>
      <c r="Z9" s="9">
        <v>334</v>
      </c>
      <c r="AA9" s="9">
        <v>512</v>
      </c>
      <c r="AB9" s="9">
        <v>216</v>
      </c>
      <c r="AC9" s="9">
        <v>296</v>
      </c>
      <c r="AD9" s="9">
        <v>447</v>
      </c>
      <c r="AE9" s="9">
        <v>193</v>
      </c>
      <c r="AF9" s="9">
        <v>254</v>
      </c>
      <c r="AG9" s="9">
        <v>491</v>
      </c>
      <c r="AH9" s="9">
        <v>191</v>
      </c>
      <c r="AI9" s="9">
        <v>300</v>
      </c>
      <c r="AJ9" s="9">
        <v>421</v>
      </c>
      <c r="AK9" s="9">
        <v>193</v>
      </c>
      <c r="AL9" s="9">
        <v>228</v>
      </c>
      <c r="AM9" s="9">
        <v>159</v>
      </c>
      <c r="AN9" s="9">
        <v>72</v>
      </c>
      <c r="AO9" s="9">
        <v>87</v>
      </c>
      <c r="AP9" s="9">
        <v>70</v>
      </c>
      <c r="AQ9" s="9">
        <v>29</v>
      </c>
      <c r="AR9" s="9">
        <v>41</v>
      </c>
      <c r="AS9" s="9">
        <v>39</v>
      </c>
      <c r="AT9" s="9">
        <v>14</v>
      </c>
      <c r="AU9" s="9">
        <v>25</v>
      </c>
      <c r="AV9" s="9">
        <v>19</v>
      </c>
      <c r="AW9" s="9">
        <v>10</v>
      </c>
      <c r="AX9" s="9">
        <v>9</v>
      </c>
      <c r="AY9" s="9">
        <v>21</v>
      </c>
      <c r="AZ9" s="9">
        <v>10</v>
      </c>
      <c r="BA9" s="9">
        <v>11</v>
      </c>
    </row>
    <row r="10" spans="2:53" ht="20.100000000000001" customHeight="1" x14ac:dyDescent="0.3">
      <c r="B10" s="25">
        <v>2016</v>
      </c>
      <c r="C10" s="9">
        <v>205</v>
      </c>
      <c r="D10" s="9">
        <v>96</v>
      </c>
      <c r="E10" s="9">
        <v>109</v>
      </c>
      <c r="F10" s="9">
        <v>116</v>
      </c>
      <c r="G10" s="9">
        <v>60</v>
      </c>
      <c r="H10" s="9">
        <v>56</v>
      </c>
      <c r="I10" s="9">
        <v>68</v>
      </c>
      <c r="J10" s="9">
        <v>38</v>
      </c>
      <c r="K10" s="9">
        <v>30</v>
      </c>
      <c r="L10" s="9">
        <v>1366</v>
      </c>
      <c r="M10" s="9">
        <v>462</v>
      </c>
      <c r="N10" s="9">
        <v>904</v>
      </c>
      <c r="O10" s="9">
        <v>3940</v>
      </c>
      <c r="P10" s="9">
        <v>1442</v>
      </c>
      <c r="Q10" s="9">
        <v>2498</v>
      </c>
      <c r="R10" s="9">
        <v>1893</v>
      </c>
      <c r="S10" s="9">
        <v>808</v>
      </c>
      <c r="T10" s="9">
        <v>1085</v>
      </c>
      <c r="U10" s="9">
        <v>1000</v>
      </c>
      <c r="V10" s="9">
        <v>462</v>
      </c>
      <c r="W10" s="9">
        <v>538</v>
      </c>
      <c r="X10" s="9">
        <v>597</v>
      </c>
      <c r="Y10" s="9">
        <v>274</v>
      </c>
      <c r="Z10" s="9">
        <v>323</v>
      </c>
      <c r="AA10" s="9">
        <v>473</v>
      </c>
      <c r="AB10" s="9">
        <v>204</v>
      </c>
      <c r="AC10" s="9">
        <v>269</v>
      </c>
      <c r="AD10" s="9">
        <v>444</v>
      </c>
      <c r="AE10" s="9">
        <v>191</v>
      </c>
      <c r="AF10" s="9">
        <v>253</v>
      </c>
      <c r="AG10" s="9">
        <v>490</v>
      </c>
      <c r="AH10" s="9">
        <v>202</v>
      </c>
      <c r="AI10" s="9">
        <v>288</v>
      </c>
      <c r="AJ10" s="9">
        <v>357</v>
      </c>
      <c r="AK10" s="9">
        <v>170</v>
      </c>
      <c r="AL10" s="9">
        <v>187</v>
      </c>
      <c r="AM10" s="9">
        <v>176</v>
      </c>
      <c r="AN10" s="9">
        <v>81</v>
      </c>
      <c r="AO10" s="9">
        <v>95</v>
      </c>
      <c r="AP10" s="9">
        <v>61</v>
      </c>
      <c r="AQ10" s="9">
        <v>31</v>
      </c>
      <c r="AR10" s="9">
        <v>30</v>
      </c>
      <c r="AS10" s="9">
        <v>36</v>
      </c>
      <c r="AT10" s="9">
        <v>16</v>
      </c>
      <c r="AU10" s="9">
        <v>20</v>
      </c>
      <c r="AV10" s="9">
        <v>16</v>
      </c>
      <c r="AW10" s="9">
        <v>7</v>
      </c>
      <c r="AX10" s="9">
        <v>9</v>
      </c>
      <c r="AY10" s="9">
        <v>24</v>
      </c>
      <c r="AZ10" s="9">
        <v>9</v>
      </c>
      <c r="BA10" s="9">
        <v>15</v>
      </c>
    </row>
    <row r="11" spans="2:53" ht="20.100000000000001" customHeight="1" x14ac:dyDescent="0.3">
      <c r="B11" s="25">
        <v>2017</v>
      </c>
      <c r="C11" s="9">
        <v>236</v>
      </c>
      <c r="D11" s="9">
        <v>119</v>
      </c>
      <c r="E11" s="9">
        <v>117</v>
      </c>
      <c r="F11" s="9">
        <v>119</v>
      </c>
      <c r="G11" s="9">
        <v>70</v>
      </c>
      <c r="H11" s="9">
        <v>49</v>
      </c>
      <c r="I11" s="9">
        <v>81</v>
      </c>
      <c r="J11" s="9">
        <v>44</v>
      </c>
      <c r="K11" s="9">
        <v>37</v>
      </c>
      <c r="L11" s="9">
        <v>1232</v>
      </c>
      <c r="M11" s="9">
        <v>441</v>
      </c>
      <c r="N11" s="9">
        <v>791</v>
      </c>
      <c r="O11" s="9">
        <v>4292</v>
      </c>
      <c r="P11" s="9">
        <v>1479</v>
      </c>
      <c r="Q11" s="9">
        <v>2813</v>
      </c>
      <c r="R11" s="9">
        <v>1794</v>
      </c>
      <c r="S11" s="9">
        <v>747</v>
      </c>
      <c r="T11" s="9">
        <v>1047</v>
      </c>
      <c r="U11" s="9">
        <v>1047</v>
      </c>
      <c r="V11" s="9">
        <v>499</v>
      </c>
      <c r="W11" s="9">
        <v>548</v>
      </c>
      <c r="X11" s="9">
        <v>637</v>
      </c>
      <c r="Y11" s="9">
        <v>301</v>
      </c>
      <c r="Z11" s="9">
        <v>336</v>
      </c>
      <c r="AA11" s="9">
        <v>433</v>
      </c>
      <c r="AB11" s="9">
        <v>190</v>
      </c>
      <c r="AC11" s="9">
        <v>243</v>
      </c>
      <c r="AD11" s="9">
        <v>444</v>
      </c>
      <c r="AE11" s="9">
        <v>201</v>
      </c>
      <c r="AF11" s="9">
        <v>243</v>
      </c>
      <c r="AG11" s="9">
        <v>425</v>
      </c>
      <c r="AH11" s="9">
        <v>176</v>
      </c>
      <c r="AI11" s="9">
        <v>249</v>
      </c>
      <c r="AJ11" s="9">
        <v>315</v>
      </c>
      <c r="AK11" s="9">
        <v>139</v>
      </c>
      <c r="AL11" s="9">
        <v>176</v>
      </c>
      <c r="AM11" s="9">
        <v>167</v>
      </c>
      <c r="AN11" s="9">
        <v>78</v>
      </c>
      <c r="AO11" s="9">
        <v>89</v>
      </c>
      <c r="AP11" s="9">
        <v>61</v>
      </c>
      <c r="AQ11" s="9">
        <v>32</v>
      </c>
      <c r="AR11" s="9">
        <v>29</v>
      </c>
      <c r="AS11" s="9">
        <v>32</v>
      </c>
      <c r="AT11" s="9">
        <v>16</v>
      </c>
      <c r="AU11" s="9">
        <v>16</v>
      </c>
      <c r="AV11" s="9">
        <v>18</v>
      </c>
      <c r="AW11" s="9">
        <v>8</v>
      </c>
      <c r="AX11" s="9">
        <v>10</v>
      </c>
      <c r="AY11" s="9">
        <v>19</v>
      </c>
      <c r="AZ11" s="9">
        <v>7</v>
      </c>
      <c r="BA11" s="9">
        <v>12</v>
      </c>
    </row>
    <row r="12" spans="2:53" s="50" customFormat="1" ht="26.1" customHeight="1" x14ac:dyDescent="0.3">
      <c r="B12" s="36">
        <v>2018</v>
      </c>
      <c r="C12" s="38">
        <v>214</v>
      </c>
      <c r="D12" s="38">
        <v>105</v>
      </c>
      <c r="E12" s="38">
        <v>109</v>
      </c>
      <c r="F12" s="38">
        <v>142</v>
      </c>
      <c r="G12" s="38">
        <v>74</v>
      </c>
      <c r="H12" s="38">
        <v>68</v>
      </c>
      <c r="I12" s="38">
        <v>102</v>
      </c>
      <c r="J12" s="38">
        <v>52</v>
      </c>
      <c r="K12" s="38">
        <v>50</v>
      </c>
      <c r="L12" s="38">
        <v>1027</v>
      </c>
      <c r="M12" s="38">
        <v>325</v>
      </c>
      <c r="N12" s="38">
        <v>702</v>
      </c>
      <c r="O12" s="38">
        <v>4747</v>
      </c>
      <c r="P12" s="38">
        <v>1609</v>
      </c>
      <c r="Q12" s="38">
        <v>3138</v>
      </c>
      <c r="R12" s="38">
        <v>1872</v>
      </c>
      <c r="S12" s="38">
        <v>761</v>
      </c>
      <c r="T12" s="38">
        <v>1111</v>
      </c>
      <c r="U12" s="38">
        <v>1055</v>
      </c>
      <c r="V12" s="38">
        <v>480</v>
      </c>
      <c r="W12" s="38">
        <v>575</v>
      </c>
      <c r="X12" s="38">
        <v>636</v>
      </c>
      <c r="Y12" s="38">
        <v>289</v>
      </c>
      <c r="Z12" s="38">
        <v>347</v>
      </c>
      <c r="AA12" s="38">
        <v>438</v>
      </c>
      <c r="AB12" s="38">
        <v>189</v>
      </c>
      <c r="AC12" s="38">
        <v>249</v>
      </c>
      <c r="AD12" s="38">
        <v>465</v>
      </c>
      <c r="AE12" s="38">
        <v>216</v>
      </c>
      <c r="AF12" s="38">
        <v>249</v>
      </c>
      <c r="AG12" s="38">
        <v>412</v>
      </c>
      <c r="AH12" s="38">
        <v>170</v>
      </c>
      <c r="AI12" s="38">
        <v>242</v>
      </c>
      <c r="AJ12" s="38">
        <v>392</v>
      </c>
      <c r="AK12" s="38">
        <v>171</v>
      </c>
      <c r="AL12" s="38">
        <v>221</v>
      </c>
      <c r="AM12" s="38">
        <v>181</v>
      </c>
      <c r="AN12" s="38">
        <v>84</v>
      </c>
      <c r="AO12" s="38">
        <v>97</v>
      </c>
      <c r="AP12" s="38">
        <v>66</v>
      </c>
      <c r="AQ12" s="38">
        <v>34</v>
      </c>
      <c r="AR12" s="38">
        <v>32</v>
      </c>
      <c r="AS12" s="38">
        <v>30</v>
      </c>
      <c r="AT12" s="38">
        <v>15</v>
      </c>
      <c r="AU12" s="38">
        <v>15</v>
      </c>
      <c r="AV12" s="38">
        <v>20</v>
      </c>
      <c r="AW12" s="38">
        <v>9</v>
      </c>
      <c r="AX12" s="38">
        <v>11</v>
      </c>
      <c r="AY12" s="38">
        <v>20</v>
      </c>
      <c r="AZ12" s="38">
        <v>8</v>
      </c>
      <c r="BA12" s="38">
        <v>12</v>
      </c>
    </row>
    <row r="13" spans="2:53" ht="26.1" customHeight="1" x14ac:dyDescent="0.3">
      <c r="B13" s="25" t="s">
        <v>18</v>
      </c>
      <c r="C13" s="9">
        <v>8</v>
      </c>
      <c r="D13" s="9">
        <v>3</v>
      </c>
      <c r="E13" s="9">
        <v>5</v>
      </c>
      <c r="F13" s="9">
        <v>14</v>
      </c>
      <c r="G13" s="9">
        <v>11</v>
      </c>
      <c r="H13" s="9">
        <v>3</v>
      </c>
      <c r="I13" s="9">
        <v>27</v>
      </c>
      <c r="J13" s="9">
        <v>13</v>
      </c>
      <c r="K13" s="9">
        <v>14</v>
      </c>
      <c r="L13" s="9">
        <v>28</v>
      </c>
      <c r="M13" s="9">
        <v>12</v>
      </c>
      <c r="N13" s="9">
        <v>16</v>
      </c>
      <c r="O13" s="9">
        <v>55</v>
      </c>
      <c r="P13" s="9">
        <v>16</v>
      </c>
      <c r="Q13" s="9">
        <v>39</v>
      </c>
      <c r="R13" s="9">
        <v>61</v>
      </c>
      <c r="S13" s="9">
        <v>17</v>
      </c>
      <c r="T13" s="9">
        <v>44</v>
      </c>
      <c r="U13" s="9">
        <v>72</v>
      </c>
      <c r="V13" s="9">
        <v>26</v>
      </c>
      <c r="W13" s="9">
        <v>46</v>
      </c>
      <c r="X13" s="9">
        <v>52</v>
      </c>
      <c r="Y13" s="9">
        <v>21</v>
      </c>
      <c r="Z13" s="9">
        <v>31</v>
      </c>
      <c r="AA13" s="9">
        <v>42</v>
      </c>
      <c r="AB13" s="9">
        <v>21</v>
      </c>
      <c r="AC13" s="9">
        <v>21</v>
      </c>
      <c r="AD13" s="9">
        <v>55</v>
      </c>
      <c r="AE13" s="9">
        <v>26</v>
      </c>
      <c r="AF13" s="9">
        <v>29</v>
      </c>
      <c r="AG13" s="9">
        <v>48</v>
      </c>
      <c r="AH13" s="9">
        <v>16</v>
      </c>
      <c r="AI13" s="9">
        <v>32</v>
      </c>
      <c r="AJ13" s="9">
        <v>44</v>
      </c>
      <c r="AK13" s="9">
        <v>18</v>
      </c>
      <c r="AL13" s="9">
        <v>26</v>
      </c>
      <c r="AM13" s="9">
        <v>15</v>
      </c>
      <c r="AN13" s="9">
        <v>7</v>
      </c>
      <c r="AO13" s="9">
        <v>8</v>
      </c>
      <c r="AP13" s="9">
        <v>7</v>
      </c>
      <c r="AQ13" s="9">
        <v>6</v>
      </c>
      <c r="AR13" s="9">
        <v>1</v>
      </c>
      <c r="AS13" s="9">
        <v>5</v>
      </c>
      <c r="AT13" s="9">
        <v>1</v>
      </c>
      <c r="AU13" s="9">
        <v>4</v>
      </c>
      <c r="AV13" s="9">
        <v>4</v>
      </c>
      <c r="AW13" s="9">
        <v>2</v>
      </c>
      <c r="AX13" s="9">
        <v>2</v>
      </c>
      <c r="AY13" s="9">
        <v>2</v>
      </c>
      <c r="AZ13" s="9">
        <v>1</v>
      </c>
      <c r="BA13" s="9">
        <v>1</v>
      </c>
    </row>
    <row r="14" spans="2:53" ht="26.1" customHeight="1" x14ac:dyDescent="0.3">
      <c r="B14" s="25" t="s">
        <v>19</v>
      </c>
      <c r="C14" s="9">
        <v>8</v>
      </c>
      <c r="D14" s="9">
        <v>5</v>
      </c>
      <c r="E14" s="9">
        <v>3</v>
      </c>
      <c r="F14" s="9">
        <v>9</v>
      </c>
      <c r="G14" s="9">
        <v>4</v>
      </c>
      <c r="H14" s="9">
        <v>5</v>
      </c>
      <c r="I14" s="9">
        <v>4</v>
      </c>
      <c r="J14" s="9">
        <v>2</v>
      </c>
      <c r="K14" s="9">
        <v>2</v>
      </c>
      <c r="L14" s="9">
        <v>50</v>
      </c>
      <c r="M14" s="9">
        <v>8</v>
      </c>
      <c r="N14" s="9">
        <v>42</v>
      </c>
      <c r="O14" s="9">
        <v>205</v>
      </c>
      <c r="P14" s="9">
        <v>83</v>
      </c>
      <c r="Q14" s="9">
        <v>122</v>
      </c>
      <c r="R14" s="9">
        <v>91</v>
      </c>
      <c r="S14" s="9">
        <v>41</v>
      </c>
      <c r="T14" s="9">
        <v>50</v>
      </c>
      <c r="U14" s="9">
        <v>59</v>
      </c>
      <c r="V14" s="9">
        <v>31</v>
      </c>
      <c r="W14" s="9">
        <v>28</v>
      </c>
      <c r="X14" s="9">
        <v>40</v>
      </c>
      <c r="Y14" s="9">
        <v>21</v>
      </c>
      <c r="Z14" s="9">
        <v>19</v>
      </c>
      <c r="AA14" s="9">
        <v>15</v>
      </c>
      <c r="AB14" s="9">
        <v>10</v>
      </c>
      <c r="AC14" s="9">
        <v>5</v>
      </c>
      <c r="AD14" s="9">
        <v>25</v>
      </c>
      <c r="AE14" s="9">
        <v>9</v>
      </c>
      <c r="AF14" s="9">
        <v>16</v>
      </c>
      <c r="AG14" s="9">
        <v>16</v>
      </c>
      <c r="AH14" s="9">
        <v>8</v>
      </c>
      <c r="AI14" s="9">
        <v>8</v>
      </c>
      <c r="AJ14" s="9">
        <v>16</v>
      </c>
      <c r="AK14" s="9">
        <v>6</v>
      </c>
      <c r="AL14" s="9">
        <v>10</v>
      </c>
      <c r="AM14" s="9">
        <v>12</v>
      </c>
      <c r="AN14" s="9">
        <v>6</v>
      </c>
      <c r="AO14" s="9">
        <v>6</v>
      </c>
      <c r="AP14" s="9">
        <v>7</v>
      </c>
      <c r="AQ14" s="9">
        <v>3</v>
      </c>
      <c r="AR14" s="9">
        <v>4</v>
      </c>
      <c r="AS14" s="9">
        <v>1</v>
      </c>
      <c r="AT14" s="9">
        <v>1</v>
      </c>
      <c r="AU14" s="9" t="s">
        <v>172</v>
      </c>
      <c r="AV14" s="9">
        <v>3</v>
      </c>
      <c r="AW14" s="9">
        <v>1</v>
      </c>
      <c r="AX14" s="9">
        <v>2</v>
      </c>
      <c r="AY14" s="9">
        <v>1</v>
      </c>
      <c r="AZ14" s="9">
        <v>1</v>
      </c>
      <c r="BA14" s="9">
        <v>0</v>
      </c>
    </row>
    <row r="15" spans="2:53" ht="26.1" customHeight="1" x14ac:dyDescent="0.3">
      <c r="B15" s="25" t="s">
        <v>20</v>
      </c>
      <c r="C15" s="9">
        <v>9</v>
      </c>
      <c r="D15" s="9">
        <v>5</v>
      </c>
      <c r="E15" s="9">
        <v>4</v>
      </c>
      <c r="F15" s="9">
        <v>6</v>
      </c>
      <c r="G15" s="9">
        <v>4</v>
      </c>
      <c r="H15" s="9">
        <v>2</v>
      </c>
      <c r="I15" s="9">
        <v>1</v>
      </c>
      <c r="J15" s="9" t="s">
        <v>172</v>
      </c>
      <c r="K15" s="9">
        <v>1</v>
      </c>
      <c r="L15" s="9">
        <v>66</v>
      </c>
      <c r="M15" s="9">
        <v>8</v>
      </c>
      <c r="N15" s="9">
        <v>58</v>
      </c>
      <c r="O15" s="9">
        <v>460</v>
      </c>
      <c r="P15" s="9">
        <v>100</v>
      </c>
      <c r="Q15" s="9">
        <v>360</v>
      </c>
      <c r="R15" s="9">
        <v>137</v>
      </c>
      <c r="S15" s="9">
        <v>46</v>
      </c>
      <c r="T15" s="9">
        <v>91</v>
      </c>
      <c r="U15" s="9">
        <v>59</v>
      </c>
      <c r="V15" s="9">
        <v>24</v>
      </c>
      <c r="W15" s="9">
        <v>35</v>
      </c>
      <c r="X15" s="9">
        <v>17</v>
      </c>
      <c r="Y15" s="9">
        <v>10</v>
      </c>
      <c r="Z15" s="9">
        <v>7</v>
      </c>
      <c r="AA15" s="9">
        <v>14</v>
      </c>
      <c r="AB15" s="9">
        <v>7</v>
      </c>
      <c r="AC15" s="9">
        <v>7</v>
      </c>
      <c r="AD15" s="9">
        <v>19</v>
      </c>
      <c r="AE15" s="9">
        <v>9</v>
      </c>
      <c r="AF15" s="9">
        <v>10</v>
      </c>
      <c r="AG15" s="9">
        <v>16</v>
      </c>
      <c r="AH15" s="9">
        <v>5</v>
      </c>
      <c r="AI15" s="9">
        <v>11</v>
      </c>
      <c r="AJ15" s="9">
        <v>15</v>
      </c>
      <c r="AK15" s="9">
        <v>10</v>
      </c>
      <c r="AL15" s="9">
        <v>5</v>
      </c>
      <c r="AM15" s="9">
        <v>8</v>
      </c>
      <c r="AN15" s="9">
        <v>5</v>
      </c>
      <c r="AO15" s="9">
        <v>3</v>
      </c>
      <c r="AP15" s="9">
        <v>3</v>
      </c>
      <c r="AQ15" s="9">
        <v>2</v>
      </c>
      <c r="AR15" s="9">
        <v>1</v>
      </c>
      <c r="AS15" s="9">
        <v>7</v>
      </c>
      <c r="AT15" s="9">
        <v>5</v>
      </c>
      <c r="AU15" s="9">
        <v>2</v>
      </c>
      <c r="AV15" s="9">
        <v>3</v>
      </c>
      <c r="AW15" s="9">
        <v>3</v>
      </c>
      <c r="AX15" s="9" t="s">
        <v>172</v>
      </c>
      <c r="AY15" s="9">
        <v>7</v>
      </c>
      <c r="AZ15" s="9">
        <v>4</v>
      </c>
      <c r="BA15" s="9">
        <v>3</v>
      </c>
    </row>
    <row r="16" spans="2:53" ht="26.1" customHeight="1" x14ac:dyDescent="0.3">
      <c r="B16" s="25" t="s">
        <v>21</v>
      </c>
      <c r="C16" s="9">
        <v>1</v>
      </c>
      <c r="D16" s="9">
        <v>1</v>
      </c>
      <c r="E16" s="9" t="s">
        <v>172</v>
      </c>
      <c r="F16" s="9">
        <v>1</v>
      </c>
      <c r="G16" s="9" t="s">
        <v>172</v>
      </c>
      <c r="H16" s="9">
        <v>1</v>
      </c>
      <c r="I16" s="9" t="s">
        <v>172</v>
      </c>
      <c r="J16" s="9" t="s">
        <v>172</v>
      </c>
      <c r="K16" s="9" t="s">
        <v>172</v>
      </c>
      <c r="L16" s="9" t="s">
        <v>172</v>
      </c>
      <c r="M16" s="9" t="s">
        <v>172</v>
      </c>
      <c r="N16" s="9" t="s">
        <v>172</v>
      </c>
      <c r="O16" s="9">
        <v>33</v>
      </c>
      <c r="P16" s="9">
        <v>8</v>
      </c>
      <c r="Q16" s="9">
        <v>25</v>
      </c>
      <c r="R16" s="9">
        <v>16</v>
      </c>
      <c r="S16" s="9">
        <v>5</v>
      </c>
      <c r="T16" s="9">
        <v>11</v>
      </c>
      <c r="U16" s="9">
        <v>11</v>
      </c>
      <c r="V16" s="9">
        <v>7</v>
      </c>
      <c r="W16" s="9">
        <v>4</v>
      </c>
      <c r="X16" s="9">
        <v>10</v>
      </c>
      <c r="Y16" s="9">
        <v>2</v>
      </c>
      <c r="Z16" s="9">
        <v>8</v>
      </c>
      <c r="AA16" s="9">
        <v>10</v>
      </c>
      <c r="AB16" s="9">
        <v>6</v>
      </c>
      <c r="AC16" s="9">
        <v>4</v>
      </c>
      <c r="AD16" s="9">
        <v>10</v>
      </c>
      <c r="AE16" s="9">
        <v>3</v>
      </c>
      <c r="AF16" s="9">
        <v>7</v>
      </c>
      <c r="AG16" s="9">
        <v>7</v>
      </c>
      <c r="AH16" s="9">
        <v>4</v>
      </c>
      <c r="AI16" s="9">
        <v>3</v>
      </c>
      <c r="AJ16" s="9">
        <v>8</v>
      </c>
      <c r="AK16" s="9">
        <v>3</v>
      </c>
      <c r="AL16" s="9">
        <v>5</v>
      </c>
      <c r="AM16" s="9">
        <v>1</v>
      </c>
      <c r="AN16" s="9">
        <v>1</v>
      </c>
      <c r="AO16" s="9" t="s">
        <v>172</v>
      </c>
      <c r="AP16" s="9" t="s">
        <v>172</v>
      </c>
      <c r="AQ16" s="9" t="s">
        <v>172</v>
      </c>
      <c r="AR16" s="9" t="s">
        <v>172</v>
      </c>
      <c r="AS16" s="9" t="s">
        <v>172</v>
      </c>
      <c r="AT16" s="9" t="s">
        <v>172</v>
      </c>
      <c r="AU16" s="9" t="s">
        <v>172</v>
      </c>
      <c r="AV16" s="9" t="s">
        <v>172</v>
      </c>
      <c r="AW16" s="9" t="s">
        <v>172</v>
      </c>
      <c r="AX16" s="9" t="s">
        <v>172</v>
      </c>
      <c r="AY16" s="9">
        <v>0</v>
      </c>
      <c r="AZ16" s="9">
        <v>0</v>
      </c>
      <c r="BA16" s="9">
        <v>0</v>
      </c>
    </row>
    <row r="17" spans="2:53" ht="26.1" customHeight="1" x14ac:dyDescent="0.3">
      <c r="B17" s="25" t="s">
        <v>22</v>
      </c>
      <c r="C17" s="9">
        <v>5</v>
      </c>
      <c r="D17" s="9">
        <v>3</v>
      </c>
      <c r="E17" s="9">
        <v>2</v>
      </c>
      <c r="F17" s="9">
        <v>2</v>
      </c>
      <c r="G17" s="9">
        <v>2</v>
      </c>
      <c r="H17" s="9" t="s">
        <v>172</v>
      </c>
      <c r="I17" s="9">
        <v>4</v>
      </c>
      <c r="J17" s="9">
        <v>4</v>
      </c>
      <c r="K17" s="9" t="s">
        <v>172</v>
      </c>
      <c r="L17" s="9">
        <v>1</v>
      </c>
      <c r="M17" s="9" t="s">
        <v>172</v>
      </c>
      <c r="N17" s="9">
        <v>1</v>
      </c>
      <c r="O17" s="9">
        <v>2</v>
      </c>
      <c r="P17" s="9">
        <v>1</v>
      </c>
      <c r="Q17" s="9">
        <v>1</v>
      </c>
      <c r="R17" s="9">
        <v>13</v>
      </c>
      <c r="S17" s="9">
        <v>4</v>
      </c>
      <c r="T17" s="9">
        <v>9</v>
      </c>
      <c r="U17" s="9">
        <v>19</v>
      </c>
      <c r="V17" s="9">
        <v>12</v>
      </c>
      <c r="W17" s="9">
        <v>7</v>
      </c>
      <c r="X17" s="9">
        <v>9</v>
      </c>
      <c r="Y17" s="9">
        <v>3</v>
      </c>
      <c r="Z17" s="9">
        <v>6</v>
      </c>
      <c r="AA17" s="9">
        <v>14</v>
      </c>
      <c r="AB17" s="9">
        <v>6</v>
      </c>
      <c r="AC17" s="9">
        <v>8</v>
      </c>
      <c r="AD17" s="9">
        <v>13</v>
      </c>
      <c r="AE17" s="9">
        <v>7</v>
      </c>
      <c r="AF17" s="9">
        <v>6</v>
      </c>
      <c r="AG17" s="9">
        <v>5</v>
      </c>
      <c r="AH17" s="9">
        <v>1</v>
      </c>
      <c r="AI17" s="9">
        <v>4</v>
      </c>
      <c r="AJ17" s="9">
        <v>8</v>
      </c>
      <c r="AK17" s="9">
        <v>3</v>
      </c>
      <c r="AL17" s="9">
        <v>5</v>
      </c>
      <c r="AM17" s="9">
        <v>1</v>
      </c>
      <c r="AN17" s="9">
        <v>1</v>
      </c>
      <c r="AO17" s="9" t="s">
        <v>172</v>
      </c>
      <c r="AP17" s="9">
        <v>2</v>
      </c>
      <c r="AQ17" s="9" t="s">
        <v>172</v>
      </c>
      <c r="AR17" s="9">
        <v>2</v>
      </c>
      <c r="AS17" s="9">
        <v>2</v>
      </c>
      <c r="AT17" s="9">
        <v>1</v>
      </c>
      <c r="AU17" s="9">
        <v>1</v>
      </c>
      <c r="AV17" s="9" t="s">
        <v>172</v>
      </c>
      <c r="AW17" s="9" t="s">
        <v>172</v>
      </c>
      <c r="AX17" s="9" t="s">
        <v>172</v>
      </c>
      <c r="AY17" s="9">
        <v>1</v>
      </c>
      <c r="AZ17" s="9">
        <v>0</v>
      </c>
      <c r="BA17" s="9">
        <v>1</v>
      </c>
    </row>
    <row r="18" spans="2:53" ht="26.1" customHeight="1" x14ac:dyDescent="0.3">
      <c r="B18" s="25" t="s">
        <v>23</v>
      </c>
      <c r="C18" s="9">
        <v>28</v>
      </c>
      <c r="D18" s="9">
        <v>12</v>
      </c>
      <c r="E18" s="9">
        <v>16</v>
      </c>
      <c r="F18" s="9">
        <v>15</v>
      </c>
      <c r="G18" s="9">
        <v>9</v>
      </c>
      <c r="H18" s="9">
        <v>6</v>
      </c>
      <c r="I18" s="9">
        <v>3</v>
      </c>
      <c r="J18" s="9">
        <v>1</v>
      </c>
      <c r="K18" s="9">
        <v>2</v>
      </c>
      <c r="L18" s="9">
        <v>190</v>
      </c>
      <c r="M18" s="9">
        <v>48</v>
      </c>
      <c r="N18" s="9">
        <v>142</v>
      </c>
      <c r="O18" s="9">
        <v>1137</v>
      </c>
      <c r="P18" s="9">
        <v>313</v>
      </c>
      <c r="Q18" s="9">
        <v>824</v>
      </c>
      <c r="R18" s="9">
        <v>332</v>
      </c>
      <c r="S18" s="9">
        <v>139</v>
      </c>
      <c r="T18" s="9">
        <v>193</v>
      </c>
      <c r="U18" s="9">
        <v>139</v>
      </c>
      <c r="V18" s="9">
        <v>68</v>
      </c>
      <c r="W18" s="9">
        <v>71</v>
      </c>
      <c r="X18" s="9">
        <v>88</v>
      </c>
      <c r="Y18" s="9">
        <v>51</v>
      </c>
      <c r="Z18" s="9">
        <v>37</v>
      </c>
      <c r="AA18" s="9">
        <v>46</v>
      </c>
      <c r="AB18" s="9">
        <v>30</v>
      </c>
      <c r="AC18" s="9">
        <v>16</v>
      </c>
      <c r="AD18" s="9">
        <v>30</v>
      </c>
      <c r="AE18" s="9">
        <v>19</v>
      </c>
      <c r="AF18" s="9">
        <v>11</v>
      </c>
      <c r="AG18" s="9">
        <v>29</v>
      </c>
      <c r="AH18" s="9">
        <v>13</v>
      </c>
      <c r="AI18" s="9">
        <v>16</v>
      </c>
      <c r="AJ18" s="9">
        <v>26</v>
      </c>
      <c r="AK18" s="9">
        <v>12</v>
      </c>
      <c r="AL18" s="9">
        <v>14</v>
      </c>
      <c r="AM18" s="9">
        <v>11</v>
      </c>
      <c r="AN18" s="9">
        <v>8</v>
      </c>
      <c r="AO18" s="9">
        <v>3</v>
      </c>
      <c r="AP18" s="9">
        <v>5</v>
      </c>
      <c r="AQ18" s="9">
        <v>3</v>
      </c>
      <c r="AR18" s="9">
        <v>2</v>
      </c>
      <c r="AS18" s="9">
        <v>1</v>
      </c>
      <c r="AT18" s="9" t="s">
        <v>172</v>
      </c>
      <c r="AU18" s="9">
        <v>1</v>
      </c>
      <c r="AV18" s="9" t="s">
        <v>172</v>
      </c>
      <c r="AW18" s="9" t="s">
        <v>172</v>
      </c>
      <c r="AX18" s="9" t="s">
        <v>172</v>
      </c>
      <c r="AY18" s="9">
        <v>1</v>
      </c>
      <c r="AZ18" s="9">
        <v>0</v>
      </c>
      <c r="BA18" s="9">
        <v>1</v>
      </c>
    </row>
    <row r="19" spans="2:53" ht="26.1" customHeight="1" x14ac:dyDescent="0.3">
      <c r="B19" s="25" t="s">
        <v>24</v>
      </c>
      <c r="C19" s="9">
        <v>11</v>
      </c>
      <c r="D19" s="9">
        <v>6</v>
      </c>
      <c r="E19" s="9">
        <v>5</v>
      </c>
      <c r="F19" s="9">
        <v>7</v>
      </c>
      <c r="G19" s="9">
        <v>4</v>
      </c>
      <c r="H19" s="9">
        <v>3</v>
      </c>
      <c r="I19" s="9">
        <v>2</v>
      </c>
      <c r="J19" s="9" t="s">
        <v>172</v>
      </c>
      <c r="K19" s="9">
        <v>2</v>
      </c>
      <c r="L19" s="9">
        <v>7</v>
      </c>
      <c r="M19" s="9">
        <v>5</v>
      </c>
      <c r="N19" s="9">
        <v>2</v>
      </c>
      <c r="O19" s="9">
        <v>52</v>
      </c>
      <c r="P19" s="9">
        <v>14</v>
      </c>
      <c r="Q19" s="9">
        <v>38</v>
      </c>
      <c r="R19" s="9">
        <v>46</v>
      </c>
      <c r="S19" s="9">
        <v>14</v>
      </c>
      <c r="T19" s="9">
        <v>32</v>
      </c>
      <c r="U19" s="9">
        <v>42</v>
      </c>
      <c r="V19" s="9">
        <v>21</v>
      </c>
      <c r="W19" s="9">
        <v>21</v>
      </c>
      <c r="X19" s="9">
        <v>28</v>
      </c>
      <c r="Y19" s="9">
        <v>12</v>
      </c>
      <c r="Z19" s="9">
        <v>16</v>
      </c>
      <c r="AA19" s="9">
        <v>28</v>
      </c>
      <c r="AB19" s="9">
        <v>14</v>
      </c>
      <c r="AC19" s="9">
        <v>14</v>
      </c>
      <c r="AD19" s="9">
        <v>31</v>
      </c>
      <c r="AE19" s="9">
        <v>14</v>
      </c>
      <c r="AF19" s="9">
        <v>17</v>
      </c>
      <c r="AG19" s="9">
        <v>36</v>
      </c>
      <c r="AH19" s="9">
        <v>15</v>
      </c>
      <c r="AI19" s="9">
        <v>21</v>
      </c>
      <c r="AJ19" s="9">
        <v>33</v>
      </c>
      <c r="AK19" s="9">
        <v>16</v>
      </c>
      <c r="AL19" s="9">
        <v>17</v>
      </c>
      <c r="AM19" s="9">
        <v>11</v>
      </c>
      <c r="AN19" s="9">
        <v>6</v>
      </c>
      <c r="AO19" s="9">
        <v>5</v>
      </c>
      <c r="AP19" s="9">
        <v>7</v>
      </c>
      <c r="AQ19" s="9">
        <v>2</v>
      </c>
      <c r="AR19" s="9">
        <v>5</v>
      </c>
      <c r="AS19" s="9">
        <v>1</v>
      </c>
      <c r="AT19" s="9">
        <v>1</v>
      </c>
      <c r="AU19" s="9" t="s">
        <v>172</v>
      </c>
      <c r="AV19" s="9" t="s">
        <v>172</v>
      </c>
      <c r="AW19" s="9" t="s">
        <v>172</v>
      </c>
      <c r="AX19" s="9" t="s">
        <v>172</v>
      </c>
      <c r="AY19" s="9">
        <v>0</v>
      </c>
      <c r="AZ19" s="9">
        <v>0</v>
      </c>
      <c r="BA19" s="9">
        <v>0</v>
      </c>
    </row>
    <row r="20" spans="2:53" ht="26.1" customHeight="1" x14ac:dyDescent="0.3">
      <c r="B20" s="25" t="s">
        <v>25</v>
      </c>
      <c r="C20" s="9">
        <v>3</v>
      </c>
      <c r="D20" s="9">
        <v>1</v>
      </c>
      <c r="E20" s="9">
        <v>2</v>
      </c>
      <c r="F20" s="9">
        <v>3</v>
      </c>
      <c r="G20" s="9" t="s">
        <v>172</v>
      </c>
      <c r="H20" s="9">
        <v>3</v>
      </c>
      <c r="I20" s="9">
        <v>1</v>
      </c>
      <c r="J20" s="9" t="s">
        <v>172</v>
      </c>
      <c r="K20" s="9">
        <v>1</v>
      </c>
      <c r="L20" s="9">
        <v>149</v>
      </c>
      <c r="M20" s="9">
        <v>40</v>
      </c>
      <c r="N20" s="9">
        <v>109</v>
      </c>
      <c r="O20" s="9">
        <v>251</v>
      </c>
      <c r="P20" s="9">
        <v>59</v>
      </c>
      <c r="Q20" s="9">
        <v>192</v>
      </c>
      <c r="R20" s="9">
        <v>66</v>
      </c>
      <c r="S20" s="9">
        <v>22</v>
      </c>
      <c r="T20" s="9">
        <v>44</v>
      </c>
      <c r="U20" s="9">
        <v>30</v>
      </c>
      <c r="V20" s="9">
        <v>15</v>
      </c>
      <c r="W20" s="9">
        <v>15</v>
      </c>
      <c r="X20" s="9">
        <v>18</v>
      </c>
      <c r="Y20" s="9">
        <v>7</v>
      </c>
      <c r="Z20" s="9">
        <v>11</v>
      </c>
      <c r="AA20" s="9">
        <v>20</v>
      </c>
      <c r="AB20" s="9">
        <v>8</v>
      </c>
      <c r="AC20" s="9">
        <v>12</v>
      </c>
      <c r="AD20" s="9">
        <v>22</v>
      </c>
      <c r="AE20" s="9">
        <v>12</v>
      </c>
      <c r="AF20" s="9">
        <v>10</v>
      </c>
      <c r="AG20" s="9">
        <v>4</v>
      </c>
      <c r="AH20" s="9">
        <v>3</v>
      </c>
      <c r="AI20" s="9">
        <v>1</v>
      </c>
      <c r="AJ20" s="9">
        <v>9</v>
      </c>
      <c r="AK20" s="9">
        <v>3</v>
      </c>
      <c r="AL20" s="9">
        <v>6</v>
      </c>
      <c r="AM20" s="9">
        <v>4</v>
      </c>
      <c r="AN20" s="9">
        <v>1</v>
      </c>
      <c r="AO20" s="9">
        <v>3</v>
      </c>
      <c r="AP20" s="9">
        <v>3</v>
      </c>
      <c r="AQ20" s="9">
        <v>1</v>
      </c>
      <c r="AR20" s="9">
        <v>2</v>
      </c>
      <c r="AS20" s="9" t="s">
        <v>172</v>
      </c>
      <c r="AT20" s="9" t="s">
        <v>172</v>
      </c>
      <c r="AU20" s="9" t="s">
        <v>172</v>
      </c>
      <c r="AV20" s="9" t="s">
        <v>172</v>
      </c>
      <c r="AW20" s="9" t="s">
        <v>172</v>
      </c>
      <c r="AX20" s="9" t="s">
        <v>172</v>
      </c>
      <c r="AY20" s="9">
        <v>1</v>
      </c>
      <c r="AZ20" s="9">
        <v>0</v>
      </c>
      <c r="BA20" s="9">
        <v>1</v>
      </c>
    </row>
    <row r="21" spans="2:53" ht="26.1" customHeight="1" x14ac:dyDescent="0.3">
      <c r="B21" s="25" t="s">
        <v>26</v>
      </c>
      <c r="C21" s="9">
        <v>4</v>
      </c>
      <c r="D21" s="9">
        <v>2</v>
      </c>
      <c r="E21" s="9">
        <v>2</v>
      </c>
      <c r="F21" s="9">
        <v>5</v>
      </c>
      <c r="G21" s="9">
        <v>3</v>
      </c>
      <c r="H21" s="9">
        <v>2</v>
      </c>
      <c r="I21" s="9">
        <v>3</v>
      </c>
      <c r="J21" s="9">
        <v>1</v>
      </c>
      <c r="K21" s="9">
        <v>2</v>
      </c>
      <c r="L21" s="9">
        <v>14</v>
      </c>
      <c r="M21" s="9">
        <v>8</v>
      </c>
      <c r="N21" s="9">
        <v>6</v>
      </c>
      <c r="O21" s="9">
        <v>87</v>
      </c>
      <c r="P21" s="9">
        <v>24</v>
      </c>
      <c r="Q21" s="9">
        <v>63</v>
      </c>
      <c r="R21" s="9">
        <v>38</v>
      </c>
      <c r="S21" s="9">
        <v>14</v>
      </c>
      <c r="T21" s="9">
        <v>24</v>
      </c>
      <c r="U21" s="9">
        <v>19</v>
      </c>
      <c r="V21" s="9">
        <v>6</v>
      </c>
      <c r="W21" s="9">
        <v>13</v>
      </c>
      <c r="X21" s="9">
        <v>11</v>
      </c>
      <c r="Y21" s="9">
        <v>5</v>
      </c>
      <c r="Z21" s="9">
        <v>6</v>
      </c>
      <c r="AA21" s="9">
        <v>12</v>
      </c>
      <c r="AB21" s="9">
        <v>2</v>
      </c>
      <c r="AC21" s="9">
        <v>10</v>
      </c>
      <c r="AD21" s="9">
        <v>10</v>
      </c>
      <c r="AE21" s="9">
        <v>3</v>
      </c>
      <c r="AF21" s="9">
        <v>7</v>
      </c>
      <c r="AG21" s="9">
        <v>10</v>
      </c>
      <c r="AH21" s="9">
        <v>5</v>
      </c>
      <c r="AI21" s="9">
        <v>5</v>
      </c>
      <c r="AJ21" s="9">
        <v>13</v>
      </c>
      <c r="AK21" s="9">
        <v>6</v>
      </c>
      <c r="AL21" s="9">
        <v>7</v>
      </c>
      <c r="AM21" s="9">
        <v>8</v>
      </c>
      <c r="AN21" s="9">
        <v>4</v>
      </c>
      <c r="AO21" s="9">
        <v>4</v>
      </c>
      <c r="AP21" s="9">
        <v>2</v>
      </c>
      <c r="AQ21" s="9">
        <v>2</v>
      </c>
      <c r="AR21" s="9" t="s">
        <v>172</v>
      </c>
      <c r="AS21" s="9">
        <v>3</v>
      </c>
      <c r="AT21" s="9">
        <v>2</v>
      </c>
      <c r="AU21" s="9">
        <v>1</v>
      </c>
      <c r="AV21" s="9">
        <v>2</v>
      </c>
      <c r="AW21" s="9" t="s">
        <v>172</v>
      </c>
      <c r="AX21" s="9">
        <v>2</v>
      </c>
      <c r="AY21" s="9">
        <v>0</v>
      </c>
      <c r="AZ21" s="9">
        <v>0</v>
      </c>
      <c r="BA21" s="9">
        <v>0</v>
      </c>
    </row>
    <row r="22" spans="2:53" ht="26.1" customHeight="1" x14ac:dyDescent="0.3">
      <c r="B22" s="25" t="s">
        <v>27</v>
      </c>
      <c r="C22" s="9">
        <v>15</v>
      </c>
      <c r="D22" s="9">
        <v>7</v>
      </c>
      <c r="E22" s="9">
        <v>8</v>
      </c>
      <c r="F22" s="9">
        <v>3</v>
      </c>
      <c r="G22" s="9">
        <v>3</v>
      </c>
      <c r="H22" s="9" t="s">
        <v>172</v>
      </c>
      <c r="I22" s="9">
        <v>4</v>
      </c>
      <c r="J22" s="9">
        <v>1</v>
      </c>
      <c r="K22" s="9">
        <v>3</v>
      </c>
      <c r="L22" s="9">
        <v>180</v>
      </c>
      <c r="M22" s="9">
        <v>73</v>
      </c>
      <c r="N22" s="9">
        <v>107</v>
      </c>
      <c r="O22" s="9">
        <v>839</v>
      </c>
      <c r="P22" s="9">
        <v>395</v>
      </c>
      <c r="Q22" s="9">
        <v>444</v>
      </c>
      <c r="R22" s="9">
        <v>223</v>
      </c>
      <c r="S22" s="9">
        <v>121</v>
      </c>
      <c r="T22" s="9">
        <v>102</v>
      </c>
      <c r="U22" s="9">
        <v>83</v>
      </c>
      <c r="V22" s="9">
        <v>46</v>
      </c>
      <c r="W22" s="9">
        <v>37</v>
      </c>
      <c r="X22" s="9">
        <v>21</v>
      </c>
      <c r="Y22" s="9">
        <v>13</v>
      </c>
      <c r="Z22" s="9">
        <v>8</v>
      </c>
      <c r="AA22" s="9">
        <v>23</v>
      </c>
      <c r="AB22" s="9">
        <v>9</v>
      </c>
      <c r="AC22" s="9">
        <v>14</v>
      </c>
      <c r="AD22" s="9">
        <v>9</v>
      </c>
      <c r="AE22" s="9">
        <v>4</v>
      </c>
      <c r="AF22" s="9">
        <v>5</v>
      </c>
      <c r="AG22" s="9">
        <v>16</v>
      </c>
      <c r="AH22" s="9">
        <v>6</v>
      </c>
      <c r="AI22" s="9">
        <v>10</v>
      </c>
      <c r="AJ22" s="9">
        <v>6</v>
      </c>
      <c r="AK22" s="9">
        <v>1</v>
      </c>
      <c r="AL22" s="9">
        <v>5</v>
      </c>
      <c r="AM22" s="9">
        <v>2</v>
      </c>
      <c r="AN22" s="9" t="s">
        <v>172</v>
      </c>
      <c r="AO22" s="9">
        <v>2</v>
      </c>
      <c r="AP22" s="9" t="s">
        <v>172</v>
      </c>
      <c r="AQ22" s="9" t="s">
        <v>172</v>
      </c>
      <c r="AR22" s="9" t="s">
        <v>172</v>
      </c>
      <c r="AS22" s="9">
        <v>1</v>
      </c>
      <c r="AT22" s="9" t="s">
        <v>172</v>
      </c>
      <c r="AU22" s="9">
        <v>1</v>
      </c>
      <c r="AV22" s="9" t="s">
        <v>172</v>
      </c>
      <c r="AW22" s="9" t="s">
        <v>172</v>
      </c>
      <c r="AX22" s="9" t="s">
        <v>172</v>
      </c>
      <c r="AY22" s="9">
        <v>0</v>
      </c>
      <c r="AZ22" s="9">
        <v>0</v>
      </c>
      <c r="BA22" s="9">
        <v>0</v>
      </c>
    </row>
    <row r="23" spans="2:53" ht="26.1" customHeight="1" x14ac:dyDescent="0.3">
      <c r="B23" s="25" t="s">
        <v>28</v>
      </c>
      <c r="C23" s="9">
        <v>3</v>
      </c>
      <c r="D23" s="9">
        <v>3</v>
      </c>
      <c r="E23" s="9" t="s">
        <v>172</v>
      </c>
      <c r="F23" s="9">
        <v>4</v>
      </c>
      <c r="G23" s="9">
        <v>1</v>
      </c>
      <c r="H23" s="9">
        <v>3</v>
      </c>
      <c r="I23" s="9">
        <v>5</v>
      </c>
      <c r="J23" s="9">
        <v>4</v>
      </c>
      <c r="K23" s="9">
        <v>1</v>
      </c>
      <c r="L23" s="9">
        <v>39</v>
      </c>
      <c r="M23" s="9">
        <v>16</v>
      </c>
      <c r="N23" s="9">
        <v>23</v>
      </c>
      <c r="O23" s="9">
        <v>133</v>
      </c>
      <c r="P23" s="9">
        <v>37</v>
      </c>
      <c r="Q23" s="9">
        <v>96</v>
      </c>
      <c r="R23" s="9">
        <v>39</v>
      </c>
      <c r="S23" s="9">
        <v>11</v>
      </c>
      <c r="T23" s="9">
        <v>28</v>
      </c>
      <c r="U23" s="9">
        <v>21</v>
      </c>
      <c r="V23" s="9">
        <v>6</v>
      </c>
      <c r="W23" s="9">
        <v>15</v>
      </c>
      <c r="X23" s="9">
        <v>27</v>
      </c>
      <c r="Y23" s="9">
        <v>11</v>
      </c>
      <c r="Z23" s="9">
        <v>16</v>
      </c>
      <c r="AA23" s="9">
        <v>8</v>
      </c>
      <c r="AB23" s="9">
        <v>2</v>
      </c>
      <c r="AC23" s="9">
        <v>6</v>
      </c>
      <c r="AD23" s="9">
        <v>17</v>
      </c>
      <c r="AE23" s="9">
        <v>3</v>
      </c>
      <c r="AF23" s="9">
        <v>14</v>
      </c>
      <c r="AG23" s="9">
        <v>20</v>
      </c>
      <c r="AH23" s="9">
        <v>9</v>
      </c>
      <c r="AI23" s="9">
        <v>11</v>
      </c>
      <c r="AJ23" s="9">
        <v>13</v>
      </c>
      <c r="AK23" s="9">
        <v>8</v>
      </c>
      <c r="AL23" s="9">
        <v>5</v>
      </c>
      <c r="AM23" s="9">
        <v>11</v>
      </c>
      <c r="AN23" s="9">
        <v>6</v>
      </c>
      <c r="AO23" s="9">
        <v>5</v>
      </c>
      <c r="AP23" s="9">
        <v>1</v>
      </c>
      <c r="AQ23" s="9">
        <v>1</v>
      </c>
      <c r="AR23" s="9" t="s">
        <v>172</v>
      </c>
      <c r="AS23" s="9" t="s">
        <v>172</v>
      </c>
      <c r="AT23" s="9" t="s">
        <v>172</v>
      </c>
      <c r="AU23" s="9" t="s">
        <v>172</v>
      </c>
      <c r="AV23" s="9">
        <v>1</v>
      </c>
      <c r="AW23" s="9" t="s">
        <v>172</v>
      </c>
      <c r="AX23" s="9">
        <v>1</v>
      </c>
      <c r="AY23" s="9">
        <v>2</v>
      </c>
      <c r="AZ23" s="9">
        <v>1</v>
      </c>
      <c r="BA23" s="9">
        <v>1</v>
      </c>
    </row>
    <row r="24" spans="2:53" ht="26.1" customHeight="1" x14ac:dyDescent="0.3">
      <c r="B24" s="25" t="s">
        <v>29</v>
      </c>
      <c r="C24" s="9">
        <v>5</v>
      </c>
      <c r="D24" s="9">
        <v>4</v>
      </c>
      <c r="E24" s="9">
        <v>1</v>
      </c>
      <c r="F24" s="9">
        <v>11</v>
      </c>
      <c r="G24" s="9">
        <v>4</v>
      </c>
      <c r="H24" s="9">
        <v>7</v>
      </c>
      <c r="I24" s="9">
        <v>3</v>
      </c>
      <c r="J24" s="9">
        <v>2</v>
      </c>
      <c r="K24" s="9">
        <v>1</v>
      </c>
      <c r="L24" s="9">
        <v>5</v>
      </c>
      <c r="M24" s="9">
        <v>1</v>
      </c>
      <c r="N24" s="9">
        <v>4</v>
      </c>
      <c r="O24" s="9">
        <v>32</v>
      </c>
      <c r="P24" s="9">
        <v>10</v>
      </c>
      <c r="Q24" s="9">
        <v>22</v>
      </c>
      <c r="R24" s="9">
        <v>9</v>
      </c>
      <c r="S24" s="9">
        <v>4</v>
      </c>
      <c r="T24" s="9">
        <v>5</v>
      </c>
      <c r="U24" s="9">
        <v>32</v>
      </c>
      <c r="V24" s="9">
        <v>13</v>
      </c>
      <c r="W24" s="9">
        <v>19</v>
      </c>
      <c r="X24" s="9">
        <v>21</v>
      </c>
      <c r="Y24" s="9">
        <v>8</v>
      </c>
      <c r="Z24" s="9">
        <v>13</v>
      </c>
      <c r="AA24" s="9">
        <v>24</v>
      </c>
      <c r="AB24" s="9">
        <v>7</v>
      </c>
      <c r="AC24" s="9">
        <v>17</v>
      </c>
      <c r="AD24" s="9">
        <v>19</v>
      </c>
      <c r="AE24" s="9">
        <v>12</v>
      </c>
      <c r="AF24" s="9">
        <v>7</v>
      </c>
      <c r="AG24" s="9">
        <v>6</v>
      </c>
      <c r="AH24" s="9">
        <v>3</v>
      </c>
      <c r="AI24" s="9">
        <v>3</v>
      </c>
      <c r="AJ24" s="9">
        <v>9</v>
      </c>
      <c r="AK24" s="9">
        <v>5</v>
      </c>
      <c r="AL24" s="9">
        <v>4</v>
      </c>
      <c r="AM24" s="9">
        <v>10</v>
      </c>
      <c r="AN24" s="9">
        <v>3</v>
      </c>
      <c r="AO24" s="9">
        <v>7</v>
      </c>
      <c r="AP24" s="9">
        <v>3</v>
      </c>
      <c r="AQ24" s="9">
        <v>1</v>
      </c>
      <c r="AR24" s="9">
        <v>2</v>
      </c>
      <c r="AS24" s="9">
        <v>1</v>
      </c>
      <c r="AT24" s="9" t="s">
        <v>172</v>
      </c>
      <c r="AU24" s="9">
        <v>1</v>
      </c>
      <c r="AV24" s="9">
        <v>1</v>
      </c>
      <c r="AW24" s="9">
        <v>1</v>
      </c>
      <c r="AX24" s="9" t="s">
        <v>172</v>
      </c>
      <c r="AY24" s="9">
        <v>1</v>
      </c>
      <c r="AZ24" s="9">
        <v>0</v>
      </c>
      <c r="BA24" s="9">
        <v>1</v>
      </c>
    </row>
    <row r="25" spans="2:53" ht="26.1" customHeight="1" x14ac:dyDescent="0.3">
      <c r="B25" s="25" t="s">
        <v>30</v>
      </c>
      <c r="C25" s="9">
        <v>1</v>
      </c>
      <c r="D25" s="9" t="s">
        <v>172</v>
      </c>
      <c r="E25" s="9">
        <v>1</v>
      </c>
      <c r="F25" s="9">
        <v>2</v>
      </c>
      <c r="G25" s="9">
        <v>2</v>
      </c>
      <c r="H25" s="9" t="s">
        <v>172</v>
      </c>
      <c r="I25" s="9">
        <v>1</v>
      </c>
      <c r="J25" s="9" t="s">
        <v>172</v>
      </c>
      <c r="K25" s="9">
        <v>1</v>
      </c>
      <c r="L25" s="9">
        <v>6</v>
      </c>
      <c r="M25" s="9">
        <v>2</v>
      </c>
      <c r="N25" s="9">
        <v>4</v>
      </c>
      <c r="O25" s="9">
        <v>39</v>
      </c>
      <c r="P25" s="9">
        <v>13</v>
      </c>
      <c r="Q25" s="9">
        <v>26</v>
      </c>
      <c r="R25" s="9">
        <v>11</v>
      </c>
      <c r="S25" s="9">
        <v>5</v>
      </c>
      <c r="T25" s="9">
        <v>6</v>
      </c>
      <c r="U25" s="9">
        <v>17</v>
      </c>
      <c r="V25" s="9">
        <v>10</v>
      </c>
      <c r="W25" s="9">
        <v>7</v>
      </c>
      <c r="X25" s="9">
        <v>8</v>
      </c>
      <c r="Y25" s="9">
        <v>2</v>
      </c>
      <c r="Z25" s="9">
        <v>6</v>
      </c>
      <c r="AA25" s="9">
        <v>7</v>
      </c>
      <c r="AB25" s="9">
        <v>1</v>
      </c>
      <c r="AC25" s="9">
        <v>6</v>
      </c>
      <c r="AD25" s="9">
        <v>4</v>
      </c>
      <c r="AE25" s="9" t="s">
        <v>172</v>
      </c>
      <c r="AF25" s="9">
        <v>4</v>
      </c>
      <c r="AG25" s="9">
        <v>11</v>
      </c>
      <c r="AH25" s="9">
        <v>5</v>
      </c>
      <c r="AI25" s="9">
        <v>6</v>
      </c>
      <c r="AJ25" s="9">
        <v>12</v>
      </c>
      <c r="AK25" s="9">
        <v>7</v>
      </c>
      <c r="AL25" s="9">
        <v>5</v>
      </c>
      <c r="AM25" s="9">
        <v>4</v>
      </c>
      <c r="AN25" s="9">
        <v>3</v>
      </c>
      <c r="AO25" s="9">
        <v>1</v>
      </c>
      <c r="AP25" s="9">
        <v>1</v>
      </c>
      <c r="AQ25" s="9">
        <v>1</v>
      </c>
      <c r="AR25" s="9" t="s">
        <v>172</v>
      </c>
      <c r="AS25" s="9" t="s">
        <v>172</v>
      </c>
      <c r="AT25" s="9" t="s">
        <v>172</v>
      </c>
      <c r="AU25" s="9" t="s">
        <v>172</v>
      </c>
      <c r="AV25" s="9" t="s">
        <v>172</v>
      </c>
      <c r="AW25" s="9" t="s">
        <v>172</v>
      </c>
      <c r="AX25" s="9" t="s">
        <v>172</v>
      </c>
      <c r="AY25" s="9">
        <v>0</v>
      </c>
      <c r="AZ25" s="9">
        <v>0</v>
      </c>
      <c r="BA25" s="9">
        <v>0</v>
      </c>
    </row>
    <row r="26" spans="2:53" ht="26.1" customHeight="1" x14ac:dyDescent="0.3">
      <c r="B26" s="25" t="s">
        <v>31</v>
      </c>
      <c r="C26" s="9">
        <v>12</v>
      </c>
      <c r="D26" s="9">
        <v>4</v>
      </c>
      <c r="E26" s="9">
        <v>8</v>
      </c>
      <c r="F26" s="9">
        <v>11</v>
      </c>
      <c r="G26" s="9">
        <v>6</v>
      </c>
      <c r="H26" s="9">
        <v>5</v>
      </c>
      <c r="I26" s="9">
        <v>10</v>
      </c>
      <c r="J26" s="9">
        <v>4</v>
      </c>
      <c r="K26" s="9">
        <v>6</v>
      </c>
      <c r="L26" s="9">
        <v>231</v>
      </c>
      <c r="M26" s="9">
        <v>71</v>
      </c>
      <c r="N26" s="9">
        <v>160</v>
      </c>
      <c r="O26" s="9">
        <v>992</v>
      </c>
      <c r="P26" s="9">
        <v>314</v>
      </c>
      <c r="Q26" s="9">
        <v>678</v>
      </c>
      <c r="R26" s="9">
        <v>355</v>
      </c>
      <c r="S26" s="9">
        <v>122</v>
      </c>
      <c r="T26" s="9">
        <v>233</v>
      </c>
      <c r="U26" s="9">
        <v>124</v>
      </c>
      <c r="V26" s="9">
        <v>50</v>
      </c>
      <c r="W26" s="9">
        <v>74</v>
      </c>
      <c r="X26" s="9">
        <v>54</v>
      </c>
      <c r="Y26" s="9">
        <v>19</v>
      </c>
      <c r="Z26" s="9">
        <v>35</v>
      </c>
      <c r="AA26" s="9">
        <v>30</v>
      </c>
      <c r="AB26" s="9">
        <v>12</v>
      </c>
      <c r="AC26" s="9">
        <v>18</v>
      </c>
      <c r="AD26" s="9">
        <v>44</v>
      </c>
      <c r="AE26" s="9">
        <v>23</v>
      </c>
      <c r="AF26" s="9">
        <v>21</v>
      </c>
      <c r="AG26" s="9">
        <v>34</v>
      </c>
      <c r="AH26" s="9">
        <v>14</v>
      </c>
      <c r="AI26" s="9">
        <v>20</v>
      </c>
      <c r="AJ26" s="9">
        <v>29</v>
      </c>
      <c r="AK26" s="9">
        <v>10</v>
      </c>
      <c r="AL26" s="9">
        <v>19</v>
      </c>
      <c r="AM26" s="9">
        <v>12</v>
      </c>
      <c r="AN26" s="9">
        <v>6</v>
      </c>
      <c r="AO26" s="9">
        <v>6</v>
      </c>
      <c r="AP26" s="9">
        <v>3</v>
      </c>
      <c r="AQ26" s="9">
        <v>3</v>
      </c>
      <c r="AR26" s="9" t="s">
        <v>172</v>
      </c>
      <c r="AS26" s="9">
        <v>2</v>
      </c>
      <c r="AT26" s="9">
        <v>1</v>
      </c>
      <c r="AU26" s="9">
        <v>1</v>
      </c>
      <c r="AV26" s="9">
        <v>2</v>
      </c>
      <c r="AW26" s="9">
        <v>1</v>
      </c>
      <c r="AX26" s="9">
        <v>1</v>
      </c>
      <c r="AY26" s="9">
        <v>0</v>
      </c>
      <c r="AZ26" s="9">
        <v>0</v>
      </c>
      <c r="BA26" s="9">
        <v>0</v>
      </c>
    </row>
    <row r="27" spans="2:53" ht="26.1" customHeight="1" x14ac:dyDescent="0.3">
      <c r="B27" s="25" t="s">
        <v>32</v>
      </c>
      <c r="C27" s="9">
        <v>7</v>
      </c>
      <c r="D27" s="9">
        <v>4</v>
      </c>
      <c r="E27" s="9">
        <v>3</v>
      </c>
      <c r="F27" s="9">
        <v>4</v>
      </c>
      <c r="G27" s="9">
        <v>2</v>
      </c>
      <c r="H27" s="9">
        <v>2</v>
      </c>
      <c r="I27" s="9">
        <v>2</v>
      </c>
      <c r="J27" s="9" t="s">
        <v>172</v>
      </c>
      <c r="K27" s="9">
        <v>2</v>
      </c>
      <c r="L27" s="9">
        <v>8</v>
      </c>
      <c r="M27" s="9">
        <v>4</v>
      </c>
      <c r="N27" s="9">
        <v>4</v>
      </c>
      <c r="O27" s="9">
        <v>17</v>
      </c>
      <c r="P27" s="9">
        <v>3</v>
      </c>
      <c r="Q27" s="9">
        <v>14</v>
      </c>
      <c r="R27" s="9">
        <v>27</v>
      </c>
      <c r="S27" s="9">
        <v>7</v>
      </c>
      <c r="T27" s="9">
        <v>20</v>
      </c>
      <c r="U27" s="9">
        <v>32</v>
      </c>
      <c r="V27" s="9">
        <v>13</v>
      </c>
      <c r="W27" s="9">
        <v>19</v>
      </c>
      <c r="X27" s="9">
        <v>29</v>
      </c>
      <c r="Y27" s="9">
        <v>9</v>
      </c>
      <c r="Z27" s="9">
        <v>20</v>
      </c>
      <c r="AA27" s="9">
        <v>20</v>
      </c>
      <c r="AB27" s="9">
        <v>5</v>
      </c>
      <c r="AC27" s="9">
        <v>15</v>
      </c>
      <c r="AD27" s="9">
        <v>24</v>
      </c>
      <c r="AE27" s="9">
        <v>13</v>
      </c>
      <c r="AF27" s="9">
        <v>11</v>
      </c>
      <c r="AG27" s="9">
        <v>17</v>
      </c>
      <c r="AH27" s="9">
        <v>7</v>
      </c>
      <c r="AI27" s="9">
        <v>10</v>
      </c>
      <c r="AJ27" s="9">
        <v>27</v>
      </c>
      <c r="AK27" s="9">
        <v>9</v>
      </c>
      <c r="AL27" s="9">
        <v>18</v>
      </c>
      <c r="AM27" s="9">
        <v>10</v>
      </c>
      <c r="AN27" s="9">
        <v>5</v>
      </c>
      <c r="AO27" s="9">
        <v>5</v>
      </c>
      <c r="AP27" s="9">
        <v>1</v>
      </c>
      <c r="AQ27" s="9">
        <v>1</v>
      </c>
      <c r="AR27" s="9" t="s">
        <v>172</v>
      </c>
      <c r="AS27" s="9" t="s">
        <v>172</v>
      </c>
      <c r="AT27" s="9" t="s">
        <v>172</v>
      </c>
      <c r="AU27" s="9" t="s">
        <v>172</v>
      </c>
      <c r="AV27" s="9">
        <v>1</v>
      </c>
      <c r="AW27" s="9" t="s">
        <v>172</v>
      </c>
      <c r="AX27" s="9">
        <v>1</v>
      </c>
      <c r="AY27" s="9">
        <v>0</v>
      </c>
      <c r="AZ27" s="9">
        <v>0</v>
      </c>
      <c r="BA27" s="9">
        <v>0</v>
      </c>
    </row>
    <row r="28" spans="2:53" ht="26.1" customHeight="1" x14ac:dyDescent="0.3">
      <c r="B28" s="25" t="s">
        <v>33</v>
      </c>
      <c r="C28" s="9">
        <v>35</v>
      </c>
      <c r="D28" s="9">
        <v>18</v>
      </c>
      <c r="E28" s="9">
        <v>17</v>
      </c>
      <c r="F28" s="9">
        <v>13</v>
      </c>
      <c r="G28" s="9">
        <v>8</v>
      </c>
      <c r="H28" s="9">
        <v>5</v>
      </c>
      <c r="I28" s="9">
        <v>6</v>
      </c>
      <c r="J28" s="9">
        <v>4</v>
      </c>
      <c r="K28" s="9">
        <v>2</v>
      </c>
      <c r="L28" s="9">
        <v>21</v>
      </c>
      <c r="M28" s="9">
        <v>8</v>
      </c>
      <c r="N28" s="9">
        <v>13</v>
      </c>
      <c r="O28" s="9">
        <v>112</v>
      </c>
      <c r="P28" s="9">
        <v>50</v>
      </c>
      <c r="Q28" s="9">
        <v>62</v>
      </c>
      <c r="R28" s="9">
        <v>145</v>
      </c>
      <c r="S28" s="9">
        <v>70</v>
      </c>
      <c r="T28" s="9">
        <v>75</v>
      </c>
      <c r="U28" s="9">
        <v>92</v>
      </c>
      <c r="V28" s="9">
        <v>44</v>
      </c>
      <c r="W28" s="9">
        <v>48</v>
      </c>
      <c r="X28" s="9">
        <v>46</v>
      </c>
      <c r="Y28" s="9">
        <v>23</v>
      </c>
      <c r="Z28" s="9">
        <v>23</v>
      </c>
      <c r="AA28" s="9">
        <v>27</v>
      </c>
      <c r="AB28" s="9">
        <v>12</v>
      </c>
      <c r="AC28" s="9">
        <v>15</v>
      </c>
      <c r="AD28" s="9">
        <v>26</v>
      </c>
      <c r="AE28" s="9">
        <v>14</v>
      </c>
      <c r="AF28" s="9">
        <v>12</v>
      </c>
      <c r="AG28" s="9">
        <v>33</v>
      </c>
      <c r="AH28" s="9">
        <v>10</v>
      </c>
      <c r="AI28" s="9">
        <v>23</v>
      </c>
      <c r="AJ28" s="9">
        <v>14</v>
      </c>
      <c r="AK28" s="9">
        <v>6</v>
      </c>
      <c r="AL28" s="9">
        <v>8</v>
      </c>
      <c r="AM28" s="9">
        <v>9</v>
      </c>
      <c r="AN28" s="9">
        <v>2</v>
      </c>
      <c r="AO28" s="9">
        <v>7</v>
      </c>
      <c r="AP28" s="9">
        <v>2</v>
      </c>
      <c r="AQ28" s="9">
        <v>2</v>
      </c>
      <c r="AR28" s="9" t="s">
        <v>172</v>
      </c>
      <c r="AS28" s="9">
        <v>1</v>
      </c>
      <c r="AT28" s="9" t="s">
        <v>172</v>
      </c>
      <c r="AU28" s="9">
        <v>1</v>
      </c>
      <c r="AV28" s="9" t="s">
        <v>172</v>
      </c>
      <c r="AW28" s="9" t="s">
        <v>172</v>
      </c>
      <c r="AX28" s="9" t="s">
        <v>172</v>
      </c>
      <c r="AY28" s="9">
        <v>2</v>
      </c>
      <c r="AZ28" s="9">
        <v>0</v>
      </c>
      <c r="BA28" s="9">
        <v>2</v>
      </c>
    </row>
    <row r="29" spans="2:53" ht="26.1" customHeight="1" x14ac:dyDescent="0.3">
      <c r="B29" s="25" t="s">
        <v>34</v>
      </c>
      <c r="C29" s="9">
        <v>9</v>
      </c>
      <c r="D29" s="9">
        <v>3</v>
      </c>
      <c r="E29" s="9">
        <v>6</v>
      </c>
      <c r="F29" s="9">
        <v>2</v>
      </c>
      <c r="G29" s="9">
        <v>2</v>
      </c>
      <c r="H29" s="9" t="s">
        <v>172</v>
      </c>
      <c r="I29" s="9">
        <v>2</v>
      </c>
      <c r="J29" s="9">
        <v>1</v>
      </c>
      <c r="K29" s="9">
        <v>1</v>
      </c>
      <c r="L29" s="9">
        <v>3</v>
      </c>
      <c r="M29" s="9">
        <v>2</v>
      </c>
      <c r="N29" s="9">
        <v>1</v>
      </c>
      <c r="O29" s="9">
        <v>15</v>
      </c>
      <c r="P29" s="9">
        <v>5</v>
      </c>
      <c r="Q29" s="9">
        <v>10</v>
      </c>
      <c r="R29" s="9">
        <v>28</v>
      </c>
      <c r="S29" s="9">
        <v>6</v>
      </c>
      <c r="T29" s="9">
        <v>22</v>
      </c>
      <c r="U29" s="9">
        <v>28</v>
      </c>
      <c r="V29" s="9">
        <v>6</v>
      </c>
      <c r="W29" s="9">
        <v>22</v>
      </c>
      <c r="X29" s="9">
        <v>31</v>
      </c>
      <c r="Y29" s="9">
        <v>16</v>
      </c>
      <c r="Z29" s="9">
        <v>15</v>
      </c>
      <c r="AA29" s="9">
        <v>25</v>
      </c>
      <c r="AB29" s="9">
        <v>8</v>
      </c>
      <c r="AC29" s="9">
        <v>17</v>
      </c>
      <c r="AD29" s="9">
        <v>21</v>
      </c>
      <c r="AE29" s="9">
        <v>11</v>
      </c>
      <c r="AF29" s="9">
        <v>10</v>
      </c>
      <c r="AG29" s="9">
        <v>16</v>
      </c>
      <c r="AH29" s="9">
        <v>6</v>
      </c>
      <c r="AI29" s="9">
        <v>10</v>
      </c>
      <c r="AJ29" s="9">
        <v>15</v>
      </c>
      <c r="AK29" s="9">
        <v>4</v>
      </c>
      <c r="AL29" s="9">
        <v>11</v>
      </c>
      <c r="AM29" s="9">
        <v>8</v>
      </c>
      <c r="AN29" s="9">
        <v>3</v>
      </c>
      <c r="AO29" s="9">
        <v>5</v>
      </c>
      <c r="AP29" s="9">
        <v>3</v>
      </c>
      <c r="AQ29" s="9" t="s">
        <v>172</v>
      </c>
      <c r="AR29" s="9">
        <v>3</v>
      </c>
      <c r="AS29" s="9" t="s">
        <v>172</v>
      </c>
      <c r="AT29" s="9" t="s">
        <v>172</v>
      </c>
      <c r="AU29" s="9" t="s">
        <v>172</v>
      </c>
      <c r="AV29" s="9">
        <v>1</v>
      </c>
      <c r="AW29" s="9" t="s">
        <v>172</v>
      </c>
      <c r="AX29" s="9">
        <v>1</v>
      </c>
      <c r="AY29" s="9">
        <v>1</v>
      </c>
      <c r="AZ29" s="9">
        <v>1</v>
      </c>
      <c r="BA29" s="9">
        <v>0</v>
      </c>
    </row>
    <row r="30" spans="2:53" ht="26.1" customHeight="1" x14ac:dyDescent="0.3">
      <c r="B30" s="25" t="s">
        <v>35</v>
      </c>
      <c r="C30" s="9">
        <v>10</v>
      </c>
      <c r="D30" s="9">
        <v>1</v>
      </c>
      <c r="E30" s="9">
        <v>9</v>
      </c>
      <c r="F30" s="9">
        <v>8</v>
      </c>
      <c r="G30" s="9">
        <v>5</v>
      </c>
      <c r="H30" s="9">
        <v>3</v>
      </c>
      <c r="I30" s="9">
        <v>9</v>
      </c>
      <c r="J30" s="9">
        <v>4</v>
      </c>
      <c r="K30" s="9">
        <v>5</v>
      </c>
      <c r="L30" s="9">
        <v>4</v>
      </c>
      <c r="M30" s="9">
        <v>3</v>
      </c>
      <c r="N30" s="9">
        <v>1</v>
      </c>
      <c r="O30" s="9">
        <v>32</v>
      </c>
      <c r="P30" s="9">
        <v>12</v>
      </c>
      <c r="Q30" s="9">
        <v>20</v>
      </c>
      <c r="R30" s="9">
        <v>47</v>
      </c>
      <c r="S30" s="9">
        <v>21</v>
      </c>
      <c r="T30" s="9">
        <v>26</v>
      </c>
      <c r="U30" s="9">
        <v>34</v>
      </c>
      <c r="V30" s="9">
        <v>18</v>
      </c>
      <c r="W30" s="9">
        <v>16</v>
      </c>
      <c r="X30" s="9">
        <v>29</v>
      </c>
      <c r="Y30" s="9">
        <v>16</v>
      </c>
      <c r="Z30" s="9">
        <v>13</v>
      </c>
      <c r="AA30" s="9">
        <v>20</v>
      </c>
      <c r="AB30" s="9">
        <v>8</v>
      </c>
      <c r="AC30" s="9">
        <v>12</v>
      </c>
      <c r="AD30" s="9">
        <v>32</v>
      </c>
      <c r="AE30" s="9">
        <v>11</v>
      </c>
      <c r="AF30" s="9">
        <v>21</v>
      </c>
      <c r="AG30" s="9">
        <v>18</v>
      </c>
      <c r="AH30" s="9">
        <v>8</v>
      </c>
      <c r="AI30" s="9">
        <v>10</v>
      </c>
      <c r="AJ30" s="9">
        <v>20</v>
      </c>
      <c r="AK30" s="9">
        <v>12</v>
      </c>
      <c r="AL30" s="9">
        <v>8</v>
      </c>
      <c r="AM30" s="9">
        <v>3</v>
      </c>
      <c r="AN30" s="9">
        <v>2</v>
      </c>
      <c r="AO30" s="9">
        <v>1</v>
      </c>
      <c r="AP30" s="9">
        <v>7</v>
      </c>
      <c r="AQ30" s="9">
        <v>2</v>
      </c>
      <c r="AR30" s="9">
        <v>5</v>
      </c>
      <c r="AS30" s="9">
        <v>1</v>
      </c>
      <c r="AT30" s="9" t="s">
        <v>172</v>
      </c>
      <c r="AU30" s="9">
        <v>1</v>
      </c>
      <c r="AV30" s="9" t="s">
        <v>172</v>
      </c>
      <c r="AW30" s="9" t="s">
        <v>172</v>
      </c>
      <c r="AX30" s="9" t="s">
        <v>172</v>
      </c>
      <c r="AY30" s="9">
        <v>0</v>
      </c>
      <c r="AZ30" s="9">
        <v>0</v>
      </c>
      <c r="BA30" s="9">
        <v>0</v>
      </c>
    </row>
    <row r="31" spans="2:53" ht="26.1" customHeight="1" x14ac:dyDescent="0.3">
      <c r="B31" s="25" t="s">
        <v>36</v>
      </c>
      <c r="C31" s="9">
        <v>7</v>
      </c>
      <c r="D31" s="9">
        <v>4</v>
      </c>
      <c r="E31" s="9">
        <v>3</v>
      </c>
      <c r="F31" s="9">
        <v>3</v>
      </c>
      <c r="G31" s="9" t="s">
        <v>172</v>
      </c>
      <c r="H31" s="9">
        <v>3</v>
      </c>
      <c r="I31" s="9">
        <v>2</v>
      </c>
      <c r="J31" s="9">
        <v>2</v>
      </c>
      <c r="K31" s="9" t="s">
        <v>172</v>
      </c>
      <c r="L31" s="9">
        <v>5</v>
      </c>
      <c r="M31" s="9">
        <v>2</v>
      </c>
      <c r="N31" s="9">
        <v>3</v>
      </c>
      <c r="O31" s="9">
        <v>31</v>
      </c>
      <c r="P31" s="9">
        <v>14</v>
      </c>
      <c r="Q31" s="9">
        <v>17</v>
      </c>
      <c r="R31" s="9">
        <v>47</v>
      </c>
      <c r="S31" s="9">
        <v>22</v>
      </c>
      <c r="T31" s="9">
        <v>25</v>
      </c>
      <c r="U31" s="9">
        <v>38</v>
      </c>
      <c r="V31" s="9">
        <v>22</v>
      </c>
      <c r="W31" s="9">
        <v>16</v>
      </c>
      <c r="X31" s="9">
        <v>23</v>
      </c>
      <c r="Y31" s="9">
        <v>12</v>
      </c>
      <c r="Z31" s="9">
        <v>11</v>
      </c>
      <c r="AA31" s="9">
        <v>9</v>
      </c>
      <c r="AB31" s="9">
        <v>1</v>
      </c>
      <c r="AC31" s="9">
        <v>8</v>
      </c>
      <c r="AD31" s="9">
        <v>8</v>
      </c>
      <c r="AE31" s="9">
        <v>2</v>
      </c>
      <c r="AF31" s="9">
        <v>6</v>
      </c>
      <c r="AG31" s="9">
        <v>10</v>
      </c>
      <c r="AH31" s="9">
        <v>4</v>
      </c>
      <c r="AI31" s="9">
        <v>6</v>
      </c>
      <c r="AJ31" s="9">
        <v>10</v>
      </c>
      <c r="AK31" s="9">
        <v>2</v>
      </c>
      <c r="AL31" s="9">
        <v>8</v>
      </c>
      <c r="AM31" s="9">
        <v>6</v>
      </c>
      <c r="AN31" s="9">
        <v>3</v>
      </c>
      <c r="AO31" s="9">
        <v>3</v>
      </c>
      <c r="AP31" s="9" t="s">
        <v>172</v>
      </c>
      <c r="AQ31" s="9" t="s">
        <v>172</v>
      </c>
      <c r="AR31" s="9" t="s">
        <v>172</v>
      </c>
      <c r="AS31" s="9" t="s">
        <v>172</v>
      </c>
      <c r="AT31" s="9" t="s">
        <v>172</v>
      </c>
      <c r="AU31" s="9" t="s">
        <v>172</v>
      </c>
      <c r="AV31" s="9" t="s">
        <v>172</v>
      </c>
      <c r="AW31" s="9" t="s">
        <v>172</v>
      </c>
      <c r="AX31" s="9" t="s">
        <v>172</v>
      </c>
      <c r="AY31" s="9">
        <v>0</v>
      </c>
      <c r="AZ31" s="9">
        <v>0</v>
      </c>
      <c r="BA31" s="9">
        <v>0</v>
      </c>
    </row>
    <row r="32" spans="2:53" ht="26.1" customHeight="1" thickBot="1" x14ac:dyDescent="0.35">
      <c r="B32" s="10" t="s">
        <v>37</v>
      </c>
      <c r="C32" s="11">
        <v>33</v>
      </c>
      <c r="D32" s="11">
        <v>19</v>
      </c>
      <c r="E32" s="11">
        <v>14</v>
      </c>
      <c r="F32" s="11">
        <v>19</v>
      </c>
      <c r="G32" s="11">
        <v>4</v>
      </c>
      <c r="H32" s="11">
        <v>15</v>
      </c>
      <c r="I32" s="11">
        <v>13</v>
      </c>
      <c r="J32" s="11">
        <v>9</v>
      </c>
      <c r="K32" s="11">
        <v>4</v>
      </c>
      <c r="L32" s="11">
        <v>20</v>
      </c>
      <c r="M32" s="11">
        <v>14</v>
      </c>
      <c r="N32" s="11">
        <v>6</v>
      </c>
      <c r="O32" s="11">
        <v>223</v>
      </c>
      <c r="P32" s="11">
        <v>138</v>
      </c>
      <c r="Q32" s="11">
        <v>85</v>
      </c>
      <c r="R32" s="11">
        <v>141</v>
      </c>
      <c r="S32" s="11">
        <v>70</v>
      </c>
      <c r="T32" s="11">
        <v>71</v>
      </c>
      <c r="U32" s="11">
        <v>104</v>
      </c>
      <c r="V32" s="11">
        <v>42</v>
      </c>
      <c r="W32" s="11">
        <v>62</v>
      </c>
      <c r="X32" s="11">
        <v>74</v>
      </c>
      <c r="Y32" s="11">
        <v>28</v>
      </c>
      <c r="Z32" s="11">
        <v>46</v>
      </c>
      <c r="AA32" s="11">
        <v>44</v>
      </c>
      <c r="AB32" s="11">
        <v>20</v>
      </c>
      <c r="AC32" s="11">
        <v>24</v>
      </c>
      <c r="AD32" s="11">
        <v>46</v>
      </c>
      <c r="AE32" s="11">
        <v>21</v>
      </c>
      <c r="AF32" s="11">
        <v>25</v>
      </c>
      <c r="AG32" s="11">
        <v>60</v>
      </c>
      <c r="AH32" s="11">
        <v>28</v>
      </c>
      <c r="AI32" s="11">
        <v>32</v>
      </c>
      <c r="AJ32" s="11">
        <v>65</v>
      </c>
      <c r="AK32" s="11">
        <v>30</v>
      </c>
      <c r="AL32" s="11">
        <v>35</v>
      </c>
      <c r="AM32" s="11">
        <v>35</v>
      </c>
      <c r="AN32" s="11">
        <v>12</v>
      </c>
      <c r="AO32" s="11">
        <v>23</v>
      </c>
      <c r="AP32" s="11">
        <v>9</v>
      </c>
      <c r="AQ32" s="11">
        <v>4</v>
      </c>
      <c r="AR32" s="11">
        <v>5</v>
      </c>
      <c r="AS32" s="11">
        <v>4</v>
      </c>
      <c r="AT32" s="11">
        <v>3</v>
      </c>
      <c r="AU32" s="11">
        <v>1</v>
      </c>
      <c r="AV32" s="11">
        <v>2</v>
      </c>
      <c r="AW32" s="11">
        <v>1</v>
      </c>
      <c r="AX32" s="11">
        <v>1</v>
      </c>
      <c r="AY32" s="11">
        <v>1</v>
      </c>
      <c r="AZ32" s="11">
        <v>0</v>
      </c>
      <c r="BA32" s="11">
        <v>1</v>
      </c>
    </row>
    <row r="33" spans="2:42" ht="20.100000000000001" customHeight="1" thickTop="1" x14ac:dyDescent="0.3">
      <c r="B33" s="3" t="s">
        <v>278</v>
      </c>
      <c r="O33" s="26" t="s">
        <v>177</v>
      </c>
      <c r="AD33" s="3" t="s">
        <v>278</v>
      </c>
      <c r="AP33" s="26" t="s">
        <v>177</v>
      </c>
    </row>
  </sheetData>
  <mergeCells count="52">
    <mergeCell ref="AP5:AR5"/>
    <mergeCell ref="AQ6:AQ7"/>
    <mergeCell ref="AR6:AR7"/>
    <mergeCell ref="AY5:BA5"/>
    <mergeCell ref="AZ6:AZ7"/>
    <mergeCell ref="BA6:BA7"/>
    <mergeCell ref="AS5:AU5"/>
    <mergeCell ref="AT6:AT7"/>
    <mergeCell ref="AU6:AU7"/>
    <mergeCell ref="AV5:AX5"/>
    <mergeCell ref="AW6:AW7"/>
    <mergeCell ref="AX6:AX7"/>
    <mergeCell ref="AJ5:AL5"/>
    <mergeCell ref="AK6:AK7"/>
    <mergeCell ref="AL6:AL7"/>
    <mergeCell ref="AM5:AO5"/>
    <mergeCell ref="AN6:AN7"/>
    <mergeCell ref="AO6:AO7"/>
    <mergeCell ref="AD5:AF5"/>
    <mergeCell ref="AE6:AE7"/>
    <mergeCell ref="AF6:AF7"/>
    <mergeCell ref="AG5:AI5"/>
    <mergeCell ref="AH6:AH7"/>
    <mergeCell ref="AI6:AI7"/>
    <mergeCell ref="X5:Z5"/>
    <mergeCell ref="Y6:Y7"/>
    <mergeCell ref="Z6:Z7"/>
    <mergeCell ref="AA5:AC5"/>
    <mergeCell ref="AB6:AB7"/>
    <mergeCell ref="AC6:AC7"/>
    <mergeCell ref="O5:Q5"/>
    <mergeCell ref="P6:P7"/>
    <mergeCell ref="Q6:Q7"/>
    <mergeCell ref="U5:W5"/>
    <mergeCell ref="V6:V7"/>
    <mergeCell ref="W6:W7"/>
    <mergeCell ref="B5:B7"/>
    <mergeCell ref="D6:D7"/>
    <mergeCell ref="E6:E7"/>
    <mergeCell ref="R5:T5"/>
    <mergeCell ref="S6:S7"/>
    <mergeCell ref="T6:T7"/>
    <mergeCell ref="C5:E5"/>
    <mergeCell ref="F5:H5"/>
    <mergeCell ref="G6:G7"/>
    <mergeCell ref="H6:H7"/>
    <mergeCell ref="I5:K5"/>
    <mergeCell ref="J6:J7"/>
    <mergeCell ref="K6:K7"/>
    <mergeCell ref="L5:N5"/>
    <mergeCell ref="M6:M7"/>
    <mergeCell ref="N6:N7"/>
  </mergeCells>
  <phoneticPr fontId="3" type="noConversion"/>
  <pageMargins left="0.7" right="0.7" top="0.75" bottom="0.75" header="0.3" footer="0.3"/>
  <pageSetup paperSize="9" scale="73" orientation="portrait" verticalDpi="0" r:id="rId1"/>
  <colBreaks count="3" manualBreakCount="3">
    <brk id="14" max="34" man="1"/>
    <brk id="29" max="34" man="1"/>
    <brk id="41"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F14"/>
  <sheetViews>
    <sheetView view="pageBreakPreview" zoomScale="90" zoomScaleNormal="100" zoomScaleSheetLayoutView="90" workbookViewId="0">
      <selection activeCell="B5" sqref="B5:F6"/>
    </sheetView>
  </sheetViews>
  <sheetFormatPr defaultRowHeight="12" x14ac:dyDescent="0.3"/>
  <cols>
    <col min="1" max="1" width="2.125" style="3" customWidth="1"/>
    <col min="2" max="2" width="17.125" style="3" bestFit="1" customWidth="1"/>
    <col min="3" max="4" width="36.875" style="1" customWidth="1"/>
    <col min="5" max="6" width="37" style="1" customWidth="1"/>
    <col min="7" max="7" width="3.125" style="3" customWidth="1"/>
    <col min="8" max="16384" width="9" style="3"/>
  </cols>
  <sheetData>
    <row r="2" spans="2:6" ht="15" x14ac:dyDescent="0.3">
      <c r="B2" s="12" t="s">
        <v>173</v>
      </c>
    </row>
    <row r="4" spans="2:6" ht="12" customHeight="1" thickBot="1" x14ac:dyDescent="0.35">
      <c r="F4" s="4" t="s">
        <v>205</v>
      </c>
    </row>
    <row r="5" spans="2:6" ht="20.100000000000001" customHeight="1" thickTop="1" x14ac:dyDescent="0.3">
      <c r="B5" s="93" t="s">
        <v>2</v>
      </c>
      <c r="C5" s="110" t="s">
        <v>247</v>
      </c>
      <c r="D5" s="110" t="s">
        <v>174</v>
      </c>
      <c r="E5" s="110" t="s">
        <v>248</v>
      </c>
      <c r="F5" s="96" t="s">
        <v>175</v>
      </c>
    </row>
    <row r="6" spans="2:6" ht="20.100000000000001" customHeight="1" x14ac:dyDescent="0.3">
      <c r="B6" s="94"/>
      <c r="C6" s="115"/>
      <c r="D6" s="115"/>
      <c r="E6" s="115"/>
      <c r="F6" s="98"/>
    </row>
    <row r="7" spans="2:6" ht="26.1" customHeight="1" x14ac:dyDescent="0.3">
      <c r="B7" s="5">
        <v>2013</v>
      </c>
      <c r="C7" s="14">
        <v>2809</v>
      </c>
      <c r="D7" s="14">
        <v>145</v>
      </c>
      <c r="E7" s="14">
        <v>2702</v>
      </c>
      <c r="F7" s="14">
        <v>75</v>
      </c>
    </row>
    <row r="8" spans="2:6" ht="26.1" customHeight="1" x14ac:dyDescent="0.3">
      <c r="B8" s="25">
        <v>2014</v>
      </c>
      <c r="C8" s="9">
        <v>2415</v>
      </c>
      <c r="D8" s="9">
        <v>118</v>
      </c>
      <c r="E8" s="9">
        <v>2544</v>
      </c>
      <c r="F8" s="9">
        <v>78</v>
      </c>
    </row>
    <row r="9" spans="2:6" ht="26.1" customHeight="1" x14ac:dyDescent="0.3">
      <c r="B9" s="25">
        <v>2015</v>
      </c>
      <c r="C9" s="9">
        <v>2379</v>
      </c>
      <c r="D9" s="9">
        <v>105</v>
      </c>
      <c r="E9" s="9">
        <v>2487</v>
      </c>
      <c r="F9" s="9">
        <v>63</v>
      </c>
    </row>
    <row r="10" spans="2:6" ht="26.1" customHeight="1" x14ac:dyDescent="0.3">
      <c r="B10" s="25">
        <v>2016</v>
      </c>
      <c r="C10" s="9">
        <v>2131</v>
      </c>
      <c r="D10" s="9">
        <v>101</v>
      </c>
      <c r="E10" s="9">
        <v>2243</v>
      </c>
      <c r="F10" s="9">
        <v>65</v>
      </c>
    </row>
    <row r="11" spans="2:6" ht="26.1" customHeight="1" x14ac:dyDescent="0.3">
      <c r="B11" s="25">
        <v>2017</v>
      </c>
      <c r="C11" s="9">
        <v>1917</v>
      </c>
      <c r="D11" s="9">
        <v>102</v>
      </c>
      <c r="E11" s="9">
        <v>2004</v>
      </c>
      <c r="F11" s="9">
        <v>52</v>
      </c>
    </row>
    <row r="12" spans="2:6" s="50" customFormat="1" ht="30" customHeight="1" thickBot="1" x14ac:dyDescent="0.35">
      <c r="B12" s="29">
        <v>2018</v>
      </c>
      <c r="C12" s="31">
        <v>1919</v>
      </c>
      <c r="D12" s="31">
        <v>116</v>
      </c>
      <c r="E12" s="31">
        <v>1920</v>
      </c>
      <c r="F12" s="31">
        <v>58</v>
      </c>
    </row>
    <row r="13" spans="2:6" ht="20.100000000000001" customHeight="1" thickTop="1" x14ac:dyDescent="0.3">
      <c r="B13" s="3" t="s">
        <v>176</v>
      </c>
      <c r="E13" s="26" t="s">
        <v>178</v>
      </c>
      <c r="F13" s="26"/>
    </row>
    <row r="14" spans="2:6" ht="30" customHeight="1" x14ac:dyDescent="0.3">
      <c r="B14" s="57" t="s">
        <v>180</v>
      </c>
      <c r="E14" s="135" t="s">
        <v>179</v>
      </c>
      <c r="F14" s="135"/>
    </row>
  </sheetData>
  <mergeCells count="6">
    <mergeCell ref="B5:B6"/>
    <mergeCell ref="E14:F14"/>
    <mergeCell ref="C5:C6"/>
    <mergeCell ref="D5:D6"/>
    <mergeCell ref="E5:E6"/>
    <mergeCell ref="F5:F6"/>
  </mergeCells>
  <phoneticPr fontId="3" type="noConversion"/>
  <pageMargins left="0.7" right="0.7" top="0.75" bottom="0.75" header="0.3" footer="0.3"/>
  <pageSetup paperSize="9" scale="81" orientation="portrait" verticalDpi="0" r:id="rId1"/>
  <colBreaks count="1" manualBreakCount="1">
    <brk id="4" max="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B2:Z33"/>
  <sheetViews>
    <sheetView view="pageBreakPreview" zoomScale="90" zoomScaleNormal="100" zoomScaleSheetLayoutView="90" workbookViewId="0">
      <selection activeCell="B25" activeCellId="2" sqref="B5:Z7 B15:Z17 B25:N27"/>
    </sheetView>
  </sheetViews>
  <sheetFormatPr defaultRowHeight="12" x14ac:dyDescent="0.3"/>
  <cols>
    <col min="1" max="1" width="2.125" style="3" customWidth="1"/>
    <col min="2" max="2" width="17.125" style="3" bestFit="1" customWidth="1"/>
    <col min="3" max="26" width="6.625" style="1" customWidth="1"/>
    <col min="27" max="27" width="3.125" style="3" customWidth="1"/>
    <col min="28" max="16384" width="9" style="3"/>
  </cols>
  <sheetData>
    <row r="2" spans="2:26" ht="16.5" x14ac:dyDescent="0.3">
      <c r="B2" s="12" t="s">
        <v>188</v>
      </c>
    </row>
    <row r="4" spans="2:26" ht="12" customHeight="1" thickBot="1" x14ac:dyDescent="0.35">
      <c r="Z4" s="76" t="s">
        <v>206</v>
      </c>
    </row>
    <row r="5" spans="2:26" ht="39.950000000000003" customHeight="1" thickTop="1" x14ac:dyDescent="0.3">
      <c r="B5" s="93" t="s">
        <v>181</v>
      </c>
      <c r="C5" s="118" t="s">
        <v>182</v>
      </c>
      <c r="D5" s="122"/>
      <c r="E5" s="142"/>
      <c r="F5" s="118" t="s">
        <v>264</v>
      </c>
      <c r="G5" s="122"/>
      <c r="H5" s="142"/>
      <c r="I5" s="118" t="s">
        <v>249</v>
      </c>
      <c r="J5" s="122"/>
      <c r="K5" s="142"/>
      <c r="L5" s="118" t="s">
        <v>265</v>
      </c>
      <c r="M5" s="122"/>
      <c r="N5" s="142"/>
      <c r="O5" s="118" t="s">
        <v>250</v>
      </c>
      <c r="P5" s="122"/>
      <c r="Q5" s="142"/>
      <c r="R5" s="118" t="s">
        <v>251</v>
      </c>
      <c r="S5" s="122"/>
      <c r="T5" s="142"/>
      <c r="U5" s="118" t="s">
        <v>252</v>
      </c>
      <c r="V5" s="122"/>
      <c r="W5" s="142"/>
      <c r="X5" s="118" t="s">
        <v>266</v>
      </c>
      <c r="Y5" s="122"/>
      <c r="Z5" s="122"/>
    </row>
    <row r="6" spans="2:26" ht="20.100000000000001" customHeight="1" x14ac:dyDescent="0.3">
      <c r="B6" s="94"/>
      <c r="C6" s="84"/>
      <c r="D6" s="85" t="s">
        <v>183</v>
      </c>
      <c r="E6" s="86" t="s">
        <v>185</v>
      </c>
      <c r="F6" s="84"/>
      <c r="G6" s="85" t="s">
        <v>183</v>
      </c>
      <c r="H6" s="86" t="s">
        <v>185</v>
      </c>
      <c r="I6" s="84"/>
      <c r="J6" s="85" t="s">
        <v>183</v>
      </c>
      <c r="K6" s="86" t="s">
        <v>185</v>
      </c>
      <c r="L6" s="84"/>
      <c r="M6" s="85" t="s">
        <v>183</v>
      </c>
      <c r="N6" s="86" t="s">
        <v>185</v>
      </c>
      <c r="O6" s="84"/>
      <c r="P6" s="85" t="s">
        <v>183</v>
      </c>
      <c r="Q6" s="86" t="s">
        <v>185</v>
      </c>
      <c r="R6" s="84"/>
      <c r="S6" s="85" t="s">
        <v>183</v>
      </c>
      <c r="T6" s="86" t="s">
        <v>185</v>
      </c>
      <c r="U6" s="84"/>
      <c r="V6" s="85" t="s">
        <v>183</v>
      </c>
      <c r="W6" s="86" t="s">
        <v>185</v>
      </c>
      <c r="X6" s="84"/>
      <c r="Y6" s="85" t="s">
        <v>183</v>
      </c>
      <c r="Z6" s="86" t="s">
        <v>185</v>
      </c>
    </row>
    <row r="7" spans="2:26" ht="20.100000000000001" customHeight="1" x14ac:dyDescent="0.3">
      <c r="B7" s="95"/>
      <c r="C7" s="79"/>
      <c r="D7" s="87" t="s">
        <v>184</v>
      </c>
      <c r="E7" s="88" t="s">
        <v>186</v>
      </c>
      <c r="F7" s="79"/>
      <c r="G7" s="87" t="s">
        <v>184</v>
      </c>
      <c r="H7" s="88" t="s">
        <v>186</v>
      </c>
      <c r="I7" s="79"/>
      <c r="J7" s="87" t="s">
        <v>184</v>
      </c>
      <c r="K7" s="88" t="s">
        <v>186</v>
      </c>
      <c r="L7" s="79"/>
      <c r="M7" s="87" t="s">
        <v>184</v>
      </c>
      <c r="N7" s="88" t="s">
        <v>186</v>
      </c>
      <c r="O7" s="79"/>
      <c r="P7" s="87" t="s">
        <v>184</v>
      </c>
      <c r="Q7" s="88" t="s">
        <v>186</v>
      </c>
      <c r="R7" s="79"/>
      <c r="S7" s="87" t="s">
        <v>184</v>
      </c>
      <c r="T7" s="88" t="s">
        <v>186</v>
      </c>
      <c r="U7" s="79"/>
      <c r="V7" s="87" t="s">
        <v>184</v>
      </c>
      <c r="W7" s="88" t="s">
        <v>186</v>
      </c>
      <c r="X7" s="79"/>
      <c r="Y7" s="87" t="s">
        <v>184</v>
      </c>
      <c r="Z7" s="88" t="s">
        <v>186</v>
      </c>
    </row>
    <row r="8" spans="2:26" ht="20.100000000000001" customHeight="1" x14ac:dyDescent="0.3">
      <c r="B8" s="25">
        <v>2014</v>
      </c>
      <c r="C8" s="9">
        <v>2117</v>
      </c>
      <c r="D8" s="9">
        <v>1205</v>
      </c>
      <c r="E8" s="9">
        <v>912</v>
      </c>
      <c r="F8" s="9">
        <v>51</v>
      </c>
      <c r="G8" s="9">
        <v>32</v>
      </c>
      <c r="H8" s="9">
        <v>19</v>
      </c>
      <c r="I8" s="9">
        <v>703</v>
      </c>
      <c r="J8" s="9">
        <v>462</v>
      </c>
      <c r="K8" s="9">
        <v>241</v>
      </c>
      <c r="L8" s="9">
        <v>5</v>
      </c>
      <c r="M8" s="9">
        <v>3</v>
      </c>
      <c r="N8" s="9">
        <v>2</v>
      </c>
      <c r="O8" s="9">
        <v>85</v>
      </c>
      <c r="P8" s="9">
        <v>52</v>
      </c>
      <c r="Q8" s="9">
        <v>33</v>
      </c>
      <c r="R8" s="9">
        <v>34</v>
      </c>
      <c r="S8" s="9">
        <v>9</v>
      </c>
      <c r="T8" s="9">
        <v>25</v>
      </c>
      <c r="U8" s="9">
        <v>71</v>
      </c>
      <c r="V8" s="9">
        <v>34</v>
      </c>
      <c r="W8" s="9">
        <v>37</v>
      </c>
      <c r="X8" s="9" t="s">
        <v>172</v>
      </c>
      <c r="Y8" s="9" t="s">
        <v>172</v>
      </c>
      <c r="Z8" s="9" t="s">
        <v>172</v>
      </c>
    </row>
    <row r="9" spans="2:26" ht="20.100000000000001" customHeight="1" x14ac:dyDescent="0.3">
      <c r="B9" s="25">
        <v>2015</v>
      </c>
      <c r="C9" s="9">
        <v>2154</v>
      </c>
      <c r="D9" s="9">
        <v>1207</v>
      </c>
      <c r="E9" s="9">
        <v>947</v>
      </c>
      <c r="F9" s="9">
        <v>49</v>
      </c>
      <c r="G9" s="9">
        <v>34</v>
      </c>
      <c r="H9" s="9">
        <v>15</v>
      </c>
      <c r="I9" s="9">
        <v>685</v>
      </c>
      <c r="J9" s="9">
        <v>422</v>
      </c>
      <c r="K9" s="9">
        <v>263</v>
      </c>
      <c r="L9" s="9">
        <v>3</v>
      </c>
      <c r="M9" s="9">
        <v>1</v>
      </c>
      <c r="N9" s="9">
        <v>2</v>
      </c>
      <c r="O9" s="9">
        <v>67</v>
      </c>
      <c r="P9" s="9">
        <v>34</v>
      </c>
      <c r="Q9" s="9">
        <v>33</v>
      </c>
      <c r="R9" s="9">
        <v>30</v>
      </c>
      <c r="S9" s="9">
        <v>12</v>
      </c>
      <c r="T9" s="9">
        <v>18</v>
      </c>
      <c r="U9" s="9">
        <v>85</v>
      </c>
      <c r="V9" s="9">
        <v>40</v>
      </c>
      <c r="W9" s="9">
        <v>45</v>
      </c>
      <c r="X9" s="9" t="s">
        <v>172</v>
      </c>
      <c r="Y9" s="9" t="s">
        <v>172</v>
      </c>
      <c r="Z9" s="9" t="s">
        <v>172</v>
      </c>
    </row>
    <row r="10" spans="2:26" ht="20.100000000000001" customHeight="1" x14ac:dyDescent="0.3">
      <c r="B10" s="25">
        <v>2016</v>
      </c>
      <c r="C10" s="9">
        <v>2139</v>
      </c>
      <c r="D10" s="9">
        <v>1224</v>
      </c>
      <c r="E10" s="9">
        <v>915</v>
      </c>
      <c r="F10" s="9">
        <v>75</v>
      </c>
      <c r="G10" s="9">
        <v>39</v>
      </c>
      <c r="H10" s="9">
        <v>36</v>
      </c>
      <c r="I10" s="9">
        <v>650</v>
      </c>
      <c r="J10" s="9">
        <v>423</v>
      </c>
      <c r="K10" s="9">
        <v>227</v>
      </c>
      <c r="L10" s="9">
        <v>5</v>
      </c>
      <c r="M10" s="9">
        <v>1</v>
      </c>
      <c r="N10" s="9">
        <v>4</v>
      </c>
      <c r="O10" s="9">
        <v>74</v>
      </c>
      <c r="P10" s="9">
        <v>42</v>
      </c>
      <c r="Q10" s="9">
        <v>32</v>
      </c>
      <c r="R10" s="9">
        <v>37</v>
      </c>
      <c r="S10" s="9">
        <v>19</v>
      </c>
      <c r="T10" s="9">
        <v>18</v>
      </c>
      <c r="U10" s="9">
        <v>89</v>
      </c>
      <c r="V10" s="9">
        <v>34</v>
      </c>
      <c r="W10" s="9">
        <v>55</v>
      </c>
      <c r="X10" s="9" t="s">
        <v>172</v>
      </c>
      <c r="Y10" s="9" t="s">
        <v>172</v>
      </c>
      <c r="Z10" s="9" t="s">
        <v>172</v>
      </c>
    </row>
    <row r="11" spans="2:26" ht="20.100000000000001" customHeight="1" x14ac:dyDescent="0.3">
      <c r="B11" s="25">
        <v>2017</v>
      </c>
      <c r="C11" s="9">
        <v>2097</v>
      </c>
      <c r="D11" s="9">
        <v>1166</v>
      </c>
      <c r="E11" s="9">
        <v>931</v>
      </c>
      <c r="F11" s="9">
        <v>65</v>
      </c>
      <c r="G11" s="9">
        <v>34</v>
      </c>
      <c r="H11" s="9">
        <v>31</v>
      </c>
      <c r="I11" s="9">
        <v>602</v>
      </c>
      <c r="J11" s="9">
        <v>364</v>
      </c>
      <c r="K11" s="9">
        <v>238</v>
      </c>
      <c r="L11" s="9">
        <v>6</v>
      </c>
      <c r="M11" s="9">
        <v>1</v>
      </c>
      <c r="N11" s="9">
        <v>5</v>
      </c>
      <c r="O11" s="9">
        <v>77</v>
      </c>
      <c r="P11" s="9">
        <v>40</v>
      </c>
      <c r="Q11" s="9">
        <v>37</v>
      </c>
      <c r="R11" s="9">
        <v>29</v>
      </c>
      <c r="S11" s="9">
        <v>19</v>
      </c>
      <c r="T11" s="9">
        <v>10</v>
      </c>
      <c r="U11" s="9">
        <v>86</v>
      </c>
      <c r="V11" s="9">
        <v>44</v>
      </c>
      <c r="W11" s="9">
        <v>42</v>
      </c>
      <c r="X11" s="9" t="s">
        <v>172</v>
      </c>
      <c r="Y11" s="9" t="s">
        <v>172</v>
      </c>
      <c r="Z11" s="9" t="s">
        <v>172</v>
      </c>
    </row>
    <row r="12" spans="2:26" s="50" customFormat="1" ht="26.1" customHeight="1" thickBot="1" x14ac:dyDescent="0.35">
      <c r="B12" s="29">
        <v>2018</v>
      </c>
      <c r="C12" s="34">
        <v>2215</v>
      </c>
      <c r="D12" s="34">
        <v>1251</v>
      </c>
      <c r="E12" s="34">
        <v>964</v>
      </c>
      <c r="F12" s="34">
        <v>71</v>
      </c>
      <c r="G12" s="34">
        <v>42</v>
      </c>
      <c r="H12" s="34">
        <v>29</v>
      </c>
      <c r="I12" s="34">
        <v>643</v>
      </c>
      <c r="J12" s="34">
        <v>396</v>
      </c>
      <c r="K12" s="34">
        <v>247</v>
      </c>
      <c r="L12" s="34">
        <v>9</v>
      </c>
      <c r="M12" s="34">
        <v>6</v>
      </c>
      <c r="N12" s="34">
        <v>3</v>
      </c>
      <c r="O12" s="34">
        <v>88</v>
      </c>
      <c r="P12" s="34">
        <v>44</v>
      </c>
      <c r="Q12" s="34">
        <v>44</v>
      </c>
      <c r="R12" s="34">
        <v>30</v>
      </c>
      <c r="S12" s="34">
        <v>22</v>
      </c>
      <c r="T12" s="34">
        <v>8</v>
      </c>
      <c r="U12" s="34">
        <v>109</v>
      </c>
      <c r="V12" s="34">
        <v>43</v>
      </c>
      <c r="W12" s="34">
        <v>66</v>
      </c>
      <c r="X12" s="34" t="s">
        <v>172</v>
      </c>
      <c r="Y12" s="34" t="s">
        <v>172</v>
      </c>
      <c r="Z12" s="34" t="s">
        <v>172</v>
      </c>
    </row>
    <row r="13" spans="2:26" s="1" customFormat="1" ht="20.100000000000001" customHeight="1" thickTop="1" x14ac:dyDescent="0.3">
      <c r="B13" s="3"/>
      <c r="O13" s="26"/>
    </row>
    <row r="14" spans="2:26" ht="20.100000000000001" customHeight="1" thickBot="1" x14ac:dyDescent="0.35"/>
    <row r="15" spans="2:26" ht="39.950000000000003" customHeight="1" thickTop="1" x14ac:dyDescent="0.3">
      <c r="B15" s="93" t="s">
        <v>181</v>
      </c>
      <c r="C15" s="118" t="s">
        <v>253</v>
      </c>
      <c r="D15" s="122"/>
      <c r="E15" s="142"/>
      <c r="F15" s="118" t="s">
        <v>267</v>
      </c>
      <c r="G15" s="122"/>
      <c r="H15" s="142"/>
      <c r="I15" s="118" t="s">
        <v>254</v>
      </c>
      <c r="J15" s="122"/>
      <c r="K15" s="142"/>
      <c r="L15" s="118" t="s">
        <v>255</v>
      </c>
      <c r="M15" s="122"/>
      <c r="N15" s="142"/>
      <c r="O15" s="118" t="s">
        <v>256</v>
      </c>
      <c r="P15" s="122"/>
      <c r="Q15" s="142"/>
      <c r="R15" s="118" t="s">
        <v>257</v>
      </c>
      <c r="S15" s="122"/>
      <c r="T15" s="142"/>
      <c r="U15" s="118" t="s">
        <v>258</v>
      </c>
      <c r="V15" s="122"/>
      <c r="W15" s="142"/>
      <c r="X15" s="118" t="s">
        <v>259</v>
      </c>
      <c r="Y15" s="122"/>
      <c r="Z15" s="122"/>
    </row>
    <row r="16" spans="2:26" ht="20.100000000000001" customHeight="1" x14ac:dyDescent="0.3">
      <c r="B16" s="94"/>
      <c r="C16" s="84"/>
      <c r="D16" s="85" t="s">
        <v>183</v>
      </c>
      <c r="E16" s="86" t="s">
        <v>185</v>
      </c>
      <c r="F16" s="84"/>
      <c r="G16" s="85" t="s">
        <v>183</v>
      </c>
      <c r="H16" s="86" t="s">
        <v>185</v>
      </c>
      <c r="I16" s="84"/>
      <c r="J16" s="85" t="s">
        <v>183</v>
      </c>
      <c r="K16" s="86" t="s">
        <v>185</v>
      </c>
      <c r="L16" s="84"/>
      <c r="M16" s="85" t="s">
        <v>183</v>
      </c>
      <c r="N16" s="86" t="s">
        <v>185</v>
      </c>
      <c r="O16" s="84"/>
      <c r="P16" s="85" t="s">
        <v>183</v>
      </c>
      <c r="Q16" s="86" t="s">
        <v>185</v>
      </c>
      <c r="R16" s="84"/>
      <c r="S16" s="85" t="s">
        <v>183</v>
      </c>
      <c r="T16" s="86" t="s">
        <v>185</v>
      </c>
      <c r="U16" s="84"/>
      <c r="V16" s="85" t="s">
        <v>183</v>
      </c>
      <c r="W16" s="86" t="s">
        <v>185</v>
      </c>
      <c r="X16" s="84"/>
      <c r="Y16" s="85" t="s">
        <v>183</v>
      </c>
      <c r="Z16" s="86" t="s">
        <v>185</v>
      </c>
    </row>
    <row r="17" spans="2:26" ht="20.100000000000001" customHeight="1" x14ac:dyDescent="0.3">
      <c r="B17" s="95"/>
      <c r="C17" s="79"/>
      <c r="D17" s="87" t="s">
        <v>184</v>
      </c>
      <c r="E17" s="88" t="s">
        <v>186</v>
      </c>
      <c r="F17" s="79"/>
      <c r="G17" s="87" t="s">
        <v>184</v>
      </c>
      <c r="H17" s="88" t="s">
        <v>186</v>
      </c>
      <c r="I17" s="79"/>
      <c r="J17" s="87" t="s">
        <v>184</v>
      </c>
      <c r="K17" s="88" t="s">
        <v>186</v>
      </c>
      <c r="L17" s="79"/>
      <c r="M17" s="87" t="s">
        <v>184</v>
      </c>
      <c r="N17" s="88" t="s">
        <v>186</v>
      </c>
      <c r="O17" s="79"/>
      <c r="P17" s="87" t="s">
        <v>184</v>
      </c>
      <c r="Q17" s="88" t="s">
        <v>186</v>
      </c>
      <c r="R17" s="79"/>
      <c r="S17" s="87" t="s">
        <v>184</v>
      </c>
      <c r="T17" s="88" t="s">
        <v>186</v>
      </c>
      <c r="U17" s="79"/>
      <c r="V17" s="87" t="s">
        <v>184</v>
      </c>
      <c r="W17" s="88" t="s">
        <v>186</v>
      </c>
      <c r="X17" s="79"/>
      <c r="Y17" s="87" t="s">
        <v>184</v>
      </c>
      <c r="Z17" s="88" t="s">
        <v>186</v>
      </c>
    </row>
    <row r="18" spans="2:26" ht="20.100000000000001" customHeight="1" x14ac:dyDescent="0.3">
      <c r="B18" s="25">
        <v>2014</v>
      </c>
      <c r="C18" s="9" t="s">
        <v>172</v>
      </c>
      <c r="D18" s="9" t="s">
        <v>172</v>
      </c>
      <c r="E18" s="9" t="s">
        <v>172</v>
      </c>
      <c r="F18" s="9">
        <v>428</v>
      </c>
      <c r="G18" s="9">
        <v>220</v>
      </c>
      <c r="H18" s="9">
        <v>208</v>
      </c>
      <c r="I18" s="9">
        <v>152</v>
      </c>
      <c r="J18" s="9">
        <v>98</v>
      </c>
      <c r="K18" s="9">
        <v>54</v>
      </c>
      <c r="L18" s="9">
        <v>78</v>
      </c>
      <c r="M18" s="9">
        <v>48</v>
      </c>
      <c r="N18" s="9">
        <v>30</v>
      </c>
      <c r="O18" s="9">
        <v>1</v>
      </c>
      <c r="P18" s="9" t="s">
        <v>172</v>
      </c>
      <c r="Q18" s="9">
        <v>1</v>
      </c>
      <c r="R18" s="9">
        <v>11</v>
      </c>
      <c r="S18" s="9">
        <v>5</v>
      </c>
      <c r="T18" s="9">
        <v>6</v>
      </c>
      <c r="U18" s="9">
        <v>35</v>
      </c>
      <c r="V18" s="9">
        <v>18</v>
      </c>
      <c r="W18" s="9">
        <v>17</v>
      </c>
      <c r="X18" s="9">
        <v>1</v>
      </c>
      <c r="Y18" s="9" t="s">
        <v>172</v>
      </c>
      <c r="Z18" s="9">
        <v>1</v>
      </c>
    </row>
    <row r="19" spans="2:26" ht="20.100000000000001" customHeight="1" x14ac:dyDescent="0.3">
      <c r="B19" s="25">
        <v>2015</v>
      </c>
      <c r="C19" s="9" t="s">
        <v>172</v>
      </c>
      <c r="D19" s="9" t="s">
        <v>172</v>
      </c>
      <c r="E19" s="9" t="s">
        <v>172</v>
      </c>
      <c r="F19" s="9">
        <v>474</v>
      </c>
      <c r="G19" s="9">
        <v>255</v>
      </c>
      <c r="H19" s="9">
        <v>219</v>
      </c>
      <c r="I19" s="9">
        <v>185</v>
      </c>
      <c r="J19" s="9">
        <v>98</v>
      </c>
      <c r="K19" s="9">
        <v>87</v>
      </c>
      <c r="L19" s="9">
        <v>83</v>
      </c>
      <c r="M19" s="9">
        <v>53</v>
      </c>
      <c r="N19" s="9">
        <v>30</v>
      </c>
      <c r="O19" s="9">
        <v>3</v>
      </c>
      <c r="P19" s="9">
        <v>2</v>
      </c>
      <c r="Q19" s="9">
        <v>1</v>
      </c>
      <c r="R19" s="9">
        <v>11</v>
      </c>
      <c r="S19" s="9">
        <v>7</v>
      </c>
      <c r="T19" s="9">
        <v>4</v>
      </c>
      <c r="U19" s="9">
        <v>49</v>
      </c>
      <c r="V19" s="9">
        <v>26</v>
      </c>
      <c r="W19" s="9">
        <v>23</v>
      </c>
      <c r="X19" s="9" t="s">
        <v>172</v>
      </c>
      <c r="Y19" s="9" t="s">
        <v>172</v>
      </c>
      <c r="Z19" s="9" t="s">
        <v>172</v>
      </c>
    </row>
    <row r="20" spans="2:26" ht="20.100000000000001" customHeight="1" x14ac:dyDescent="0.3">
      <c r="B20" s="25">
        <v>2016</v>
      </c>
      <c r="C20" s="9" t="s">
        <v>172</v>
      </c>
      <c r="D20" s="9" t="s">
        <v>172</v>
      </c>
      <c r="E20" s="9" t="s">
        <v>172</v>
      </c>
      <c r="F20" s="9">
        <v>466</v>
      </c>
      <c r="G20" s="9">
        <v>262</v>
      </c>
      <c r="H20" s="9">
        <v>204</v>
      </c>
      <c r="I20" s="9">
        <v>174</v>
      </c>
      <c r="J20" s="9">
        <v>112</v>
      </c>
      <c r="K20" s="9">
        <v>62</v>
      </c>
      <c r="L20" s="9">
        <v>71</v>
      </c>
      <c r="M20" s="9">
        <v>40</v>
      </c>
      <c r="N20" s="9">
        <v>31</v>
      </c>
      <c r="O20" s="9">
        <v>6</v>
      </c>
      <c r="P20" s="9">
        <v>3</v>
      </c>
      <c r="Q20" s="9">
        <v>3</v>
      </c>
      <c r="R20" s="9">
        <v>12</v>
      </c>
      <c r="S20" s="9">
        <v>4</v>
      </c>
      <c r="T20" s="9">
        <v>8</v>
      </c>
      <c r="U20" s="9">
        <v>53</v>
      </c>
      <c r="V20" s="9">
        <v>22</v>
      </c>
      <c r="W20" s="9">
        <v>31</v>
      </c>
      <c r="X20" s="9" t="s">
        <v>172</v>
      </c>
      <c r="Y20" s="9" t="s">
        <v>172</v>
      </c>
      <c r="Z20" s="9" t="s">
        <v>172</v>
      </c>
    </row>
    <row r="21" spans="2:26" ht="20.100000000000001" customHeight="1" x14ac:dyDescent="0.3">
      <c r="B21" s="25">
        <v>2017</v>
      </c>
      <c r="C21" s="9" t="s">
        <v>172</v>
      </c>
      <c r="D21" s="9" t="s">
        <v>172</v>
      </c>
      <c r="E21" s="9" t="s">
        <v>172</v>
      </c>
      <c r="F21" s="9">
        <v>459</v>
      </c>
      <c r="G21" s="9">
        <v>245</v>
      </c>
      <c r="H21" s="9">
        <v>214</v>
      </c>
      <c r="I21" s="9">
        <v>261</v>
      </c>
      <c r="J21" s="9">
        <v>147</v>
      </c>
      <c r="K21" s="9">
        <v>114</v>
      </c>
      <c r="L21" s="9">
        <v>67</v>
      </c>
      <c r="M21" s="9">
        <v>43</v>
      </c>
      <c r="N21" s="9">
        <v>24</v>
      </c>
      <c r="O21" s="9">
        <v>3</v>
      </c>
      <c r="P21" s="9">
        <v>1</v>
      </c>
      <c r="Q21" s="9">
        <v>2</v>
      </c>
      <c r="R21" s="9">
        <v>14</v>
      </c>
      <c r="S21" s="9">
        <v>5</v>
      </c>
      <c r="T21" s="9">
        <v>9</v>
      </c>
      <c r="U21" s="9">
        <v>45</v>
      </c>
      <c r="V21" s="9">
        <v>17</v>
      </c>
      <c r="W21" s="9">
        <v>28</v>
      </c>
      <c r="X21" s="9" t="s">
        <v>172</v>
      </c>
      <c r="Y21" s="9" t="s">
        <v>172</v>
      </c>
      <c r="Z21" s="9" t="s">
        <v>172</v>
      </c>
    </row>
    <row r="22" spans="2:26" ht="26.1" customHeight="1" thickBot="1" x14ac:dyDescent="0.35">
      <c r="B22" s="29">
        <v>2018</v>
      </c>
      <c r="C22" s="34">
        <v>1</v>
      </c>
      <c r="D22" s="34">
        <v>1</v>
      </c>
      <c r="E22" s="34" t="s">
        <v>172</v>
      </c>
      <c r="F22" s="34">
        <v>485</v>
      </c>
      <c r="G22" s="34">
        <v>260</v>
      </c>
      <c r="H22" s="34">
        <v>225</v>
      </c>
      <c r="I22" s="34">
        <v>239</v>
      </c>
      <c r="J22" s="34">
        <v>140</v>
      </c>
      <c r="K22" s="34">
        <v>99</v>
      </c>
      <c r="L22" s="34">
        <v>83</v>
      </c>
      <c r="M22" s="34">
        <v>47</v>
      </c>
      <c r="N22" s="34">
        <v>36</v>
      </c>
      <c r="O22" s="34">
        <v>3</v>
      </c>
      <c r="P22" s="34">
        <v>2</v>
      </c>
      <c r="Q22" s="34">
        <v>1</v>
      </c>
      <c r="R22" s="34">
        <v>13</v>
      </c>
      <c r="S22" s="34">
        <v>2</v>
      </c>
      <c r="T22" s="34">
        <v>11</v>
      </c>
      <c r="U22" s="34">
        <v>62</v>
      </c>
      <c r="V22" s="34">
        <v>36</v>
      </c>
      <c r="W22" s="34">
        <v>26</v>
      </c>
      <c r="X22" s="34" t="s">
        <v>172</v>
      </c>
      <c r="Y22" s="34" t="s">
        <v>172</v>
      </c>
      <c r="Z22" s="34" t="s">
        <v>172</v>
      </c>
    </row>
    <row r="23" spans="2:26" ht="20.100000000000001" customHeight="1" thickTop="1" x14ac:dyDescent="0.3">
      <c r="O23" s="26" t="s">
        <v>187</v>
      </c>
    </row>
    <row r="24" spans="2:26" ht="20.100000000000001" customHeight="1" thickBot="1" x14ac:dyDescent="0.35">
      <c r="O24" s="143" t="s">
        <v>189</v>
      </c>
      <c r="P24" s="143"/>
      <c r="Q24" s="143"/>
      <c r="R24" s="143"/>
      <c r="S24" s="143"/>
      <c r="T24" s="143"/>
      <c r="U24" s="143"/>
      <c r="V24" s="143"/>
      <c r="W24" s="143"/>
      <c r="X24" s="143"/>
      <c r="Y24" s="143"/>
      <c r="Z24" s="143"/>
    </row>
    <row r="25" spans="2:26" ht="39.950000000000003" customHeight="1" thickTop="1" x14ac:dyDescent="0.3">
      <c r="B25" s="93" t="s">
        <v>181</v>
      </c>
      <c r="C25" s="118" t="s">
        <v>260</v>
      </c>
      <c r="D25" s="122"/>
      <c r="E25" s="142"/>
      <c r="F25" s="118" t="s">
        <v>261</v>
      </c>
      <c r="G25" s="122"/>
      <c r="H25" s="142"/>
      <c r="I25" s="118" t="s">
        <v>262</v>
      </c>
      <c r="J25" s="122"/>
      <c r="K25" s="142"/>
      <c r="L25" s="118" t="s">
        <v>263</v>
      </c>
      <c r="M25" s="122"/>
      <c r="N25" s="122"/>
      <c r="O25" s="143"/>
      <c r="P25" s="143"/>
      <c r="Q25" s="143"/>
      <c r="R25" s="143"/>
      <c r="S25" s="143"/>
      <c r="T25" s="143"/>
      <c r="U25" s="143"/>
      <c r="V25" s="143"/>
      <c r="W25" s="143"/>
      <c r="X25" s="143"/>
      <c r="Y25" s="143"/>
      <c r="Z25" s="143"/>
    </row>
    <row r="26" spans="2:26" ht="20.100000000000001" customHeight="1" x14ac:dyDescent="0.3">
      <c r="B26" s="94"/>
      <c r="C26" s="84"/>
      <c r="D26" s="85" t="s">
        <v>183</v>
      </c>
      <c r="E26" s="86" t="s">
        <v>185</v>
      </c>
      <c r="F26" s="84"/>
      <c r="G26" s="85" t="s">
        <v>183</v>
      </c>
      <c r="H26" s="86" t="s">
        <v>185</v>
      </c>
      <c r="I26" s="84"/>
      <c r="J26" s="85" t="s">
        <v>183</v>
      </c>
      <c r="K26" s="86" t="s">
        <v>185</v>
      </c>
      <c r="L26" s="84"/>
      <c r="M26" s="85" t="s">
        <v>183</v>
      </c>
      <c r="N26" s="86" t="s">
        <v>185</v>
      </c>
      <c r="O26" s="143"/>
      <c r="P26" s="143"/>
      <c r="Q26" s="143"/>
      <c r="R26" s="143"/>
      <c r="S26" s="143"/>
      <c r="T26" s="143"/>
      <c r="U26" s="143"/>
      <c r="V26" s="143"/>
      <c r="W26" s="143"/>
      <c r="X26" s="143"/>
      <c r="Y26" s="143"/>
      <c r="Z26" s="143"/>
    </row>
    <row r="27" spans="2:26" ht="20.100000000000001" customHeight="1" x14ac:dyDescent="0.3">
      <c r="B27" s="95"/>
      <c r="C27" s="79"/>
      <c r="D27" s="87" t="s">
        <v>184</v>
      </c>
      <c r="E27" s="88" t="s">
        <v>186</v>
      </c>
      <c r="F27" s="79"/>
      <c r="G27" s="87" t="s">
        <v>184</v>
      </c>
      <c r="H27" s="88" t="s">
        <v>186</v>
      </c>
      <c r="I27" s="79"/>
      <c r="J27" s="87" t="s">
        <v>184</v>
      </c>
      <c r="K27" s="88" t="s">
        <v>186</v>
      </c>
      <c r="L27" s="79"/>
      <c r="M27" s="87" t="s">
        <v>184</v>
      </c>
      <c r="N27" s="88" t="s">
        <v>186</v>
      </c>
      <c r="O27" s="143"/>
      <c r="P27" s="143"/>
      <c r="Q27" s="143"/>
      <c r="R27" s="143"/>
      <c r="S27" s="143"/>
      <c r="T27" s="143"/>
      <c r="U27" s="143"/>
      <c r="V27" s="143"/>
      <c r="W27" s="143"/>
      <c r="X27" s="143"/>
      <c r="Y27" s="143"/>
      <c r="Z27" s="143"/>
    </row>
    <row r="28" spans="2:26" ht="20.100000000000001" customHeight="1" x14ac:dyDescent="0.3">
      <c r="B28" s="25">
        <v>2014</v>
      </c>
      <c r="C28" s="9">
        <v>3</v>
      </c>
      <c r="D28" s="9">
        <v>2</v>
      </c>
      <c r="E28" s="9">
        <v>1</v>
      </c>
      <c r="F28" s="9">
        <v>4</v>
      </c>
      <c r="G28" s="9">
        <v>1</v>
      </c>
      <c r="H28" s="9">
        <v>3</v>
      </c>
      <c r="I28" s="9">
        <v>280</v>
      </c>
      <c r="J28" s="9">
        <v>106</v>
      </c>
      <c r="K28" s="9">
        <v>174</v>
      </c>
      <c r="L28" s="9">
        <v>175</v>
      </c>
      <c r="M28" s="9">
        <v>115</v>
      </c>
      <c r="N28" s="9">
        <v>60</v>
      </c>
      <c r="O28" s="143"/>
      <c r="P28" s="143"/>
      <c r="Q28" s="143"/>
      <c r="R28" s="143"/>
      <c r="S28" s="143"/>
      <c r="T28" s="143"/>
      <c r="U28" s="143"/>
      <c r="V28" s="143"/>
      <c r="W28" s="143"/>
      <c r="X28" s="143"/>
      <c r="Y28" s="143"/>
      <c r="Z28" s="143"/>
    </row>
    <row r="29" spans="2:26" ht="20.100000000000001" customHeight="1" x14ac:dyDescent="0.3">
      <c r="B29" s="25">
        <v>2015</v>
      </c>
      <c r="C29" s="9">
        <v>1</v>
      </c>
      <c r="D29" s="9">
        <v>1</v>
      </c>
      <c r="E29" s="9" t="s">
        <v>172</v>
      </c>
      <c r="F29" s="9">
        <v>4</v>
      </c>
      <c r="G29" s="9">
        <v>3</v>
      </c>
      <c r="H29" s="9">
        <v>1</v>
      </c>
      <c r="I29" s="9">
        <v>227</v>
      </c>
      <c r="J29" s="9">
        <v>87</v>
      </c>
      <c r="K29" s="9">
        <v>140</v>
      </c>
      <c r="L29" s="9">
        <v>198</v>
      </c>
      <c r="M29" s="9">
        <v>132</v>
      </c>
      <c r="N29" s="9">
        <v>66</v>
      </c>
      <c r="O29" s="143"/>
      <c r="P29" s="143"/>
      <c r="Q29" s="143"/>
      <c r="R29" s="143"/>
      <c r="S29" s="143"/>
      <c r="T29" s="143"/>
      <c r="U29" s="143"/>
      <c r="V29" s="143"/>
      <c r="W29" s="143"/>
      <c r="X29" s="143"/>
      <c r="Y29" s="143"/>
      <c r="Z29" s="143"/>
    </row>
    <row r="30" spans="2:26" ht="20.100000000000001" customHeight="1" x14ac:dyDescent="0.3">
      <c r="B30" s="25">
        <v>2016</v>
      </c>
      <c r="C30" s="9">
        <v>5</v>
      </c>
      <c r="D30" s="9" t="s">
        <v>172</v>
      </c>
      <c r="E30" s="9">
        <v>5</v>
      </c>
      <c r="F30" s="9">
        <v>2</v>
      </c>
      <c r="G30" s="9">
        <v>2</v>
      </c>
      <c r="H30" s="9" t="s">
        <v>172</v>
      </c>
      <c r="I30" s="9">
        <v>221</v>
      </c>
      <c r="J30" s="9">
        <v>87</v>
      </c>
      <c r="K30" s="9">
        <v>134</v>
      </c>
      <c r="L30" s="9">
        <v>199</v>
      </c>
      <c r="M30" s="9">
        <v>134</v>
      </c>
      <c r="N30" s="9">
        <v>65</v>
      </c>
      <c r="O30" s="143"/>
      <c r="P30" s="143"/>
      <c r="Q30" s="143"/>
      <c r="R30" s="143"/>
      <c r="S30" s="143"/>
      <c r="T30" s="143"/>
      <c r="U30" s="143"/>
      <c r="V30" s="143"/>
      <c r="W30" s="143"/>
      <c r="X30" s="143"/>
      <c r="Y30" s="143"/>
      <c r="Z30" s="143"/>
    </row>
    <row r="31" spans="2:26" ht="20.100000000000001" customHeight="1" x14ac:dyDescent="0.3">
      <c r="B31" s="25">
        <v>2017</v>
      </c>
      <c r="C31" s="9">
        <v>2</v>
      </c>
      <c r="D31" s="9">
        <v>2</v>
      </c>
      <c r="E31" s="9" t="s">
        <v>172</v>
      </c>
      <c r="F31" s="9">
        <v>3</v>
      </c>
      <c r="G31" s="9">
        <v>2</v>
      </c>
      <c r="H31" s="9">
        <v>1</v>
      </c>
      <c r="I31" s="9">
        <v>196</v>
      </c>
      <c r="J31" s="9">
        <v>76</v>
      </c>
      <c r="K31" s="9">
        <v>120</v>
      </c>
      <c r="L31" s="9">
        <v>182</v>
      </c>
      <c r="M31" s="9">
        <v>126</v>
      </c>
      <c r="N31" s="9">
        <v>56</v>
      </c>
      <c r="O31" s="143"/>
      <c r="P31" s="143"/>
      <c r="Q31" s="143"/>
      <c r="R31" s="143"/>
      <c r="S31" s="143"/>
      <c r="T31" s="143"/>
      <c r="U31" s="143"/>
      <c r="V31" s="143"/>
      <c r="W31" s="143"/>
      <c r="X31" s="143"/>
      <c r="Y31" s="143"/>
      <c r="Z31" s="143"/>
    </row>
    <row r="32" spans="2:26" ht="26.1" customHeight="1" thickBot="1" x14ac:dyDescent="0.35">
      <c r="B32" s="29">
        <v>2018</v>
      </c>
      <c r="C32" s="34">
        <v>1</v>
      </c>
      <c r="D32" s="34">
        <v>1</v>
      </c>
      <c r="E32" s="34" t="s">
        <v>172</v>
      </c>
      <c r="F32" s="34">
        <v>1</v>
      </c>
      <c r="G32" s="34" t="s">
        <v>172</v>
      </c>
      <c r="H32" s="34">
        <v>1</v>
      </c>
      <c r="I32" s="34">
        <v>182</v>
      </c>
      <c r="J32" s="34">
        <v>74</v>
      </c>
      <c r="K32" s="34">
        <v>108</v>
      </c>
      <c r="L32" s="34">
        <v>195</v>
      </c>
      <c r="M32" s="34">
        <v>135</v>
      </c>
      <c r="N32" s="34">
        <v>60</v>
      </c>
      <c r="O32" s="143"/>
      <c r="P32" s="143"/>
      <c r="Q32" s="143"/>
      <c r="R32" s="143"/>
      <c r="S32" s="143"/>
      <c r="T32" s="143"/>
      <c r="U32" s="143"/>
      <c r="V32" s="143"/>
      <c r="W32" s="143"/>
      <c r="X32" s="143"/>
      <c r="Y32" s="143"/>
      <c r="Z32" s="143"/>
    </row>
    <row r="33" spans="15:26" ht="39" customHeight="1" thickTop="1" x14ac:dyDescent="0.3">
      <c r="O33" s="143"/>
      <c r="P33" s="143"/>
      <c r="Q33" s="143"/>
      <c r="R33" s="143"/>
      <c r="S33" s="143"/>
      <c r="T33" s="143"/>
      <c r="U33" s="143"/>
      <c r="V33" s="143"/>
      <c r="W33" s="143"/>
      <c r="X33" s="143"/>
      <c r="Y33" s="143"/>
      <c r="Z33" s="143"/>
    </row>
  </sheetData>
  <mergeCells count="24">
    <mergeCell ref="B15:B17"/>
    <mergeCell ref="B25:B27"/>
    <mergeCell ref="O24:Z33"/>
    <mergeCell ref="C25:E25"/>
    <mergeCell ref="F25:H25"/>
    <mergeCell ref="I25:K25"/>
    <mergeCell ref="L25:N25"/>
    <mergeCell ref="X15:Z15"/>
    <mergeCell ref="C15:E15"/>
    <mergeCell ref="F15:H15"/>
    <mergeCell ref="I15:K15"/>
    <mergeCell ref="L15:N15"/>
    <mergeCell ref="O15:Q15"/>
    <mergeCell ref="R15:T15"/>
    <mergeCell ref="U15:W15"/>
    <mergeCell ref="R5:T5"/>
    <mergeCell ref="U5:W5"/>
    <mergeCell ref="X5:Z5"/>
    <mergeCell ref="B5:B7"/>
    <mergeCell ref="C5:E5"/>
    <mergeCell ref="F5:H5"/>
    <mergeCell ref="I5:K5"/>
    <mergeCell ref="L5:N5"/>
    <mergeCell ref="O5:Q5"/>
  </mergeCells>
  <phoneticPr fontId="3" type="noConversion"/>
  <pageMargins left="0.7" right="0.7" top="0.75" bottom="0.75" header="0.3" footer="0.3"/>
  <pageSetup paperSize="9" scale="73" orientation="portrait" verticalDpi="0" r:id="rId1"/>
  <colBreaks count="1" manualBreakCount="1">
    <brk id="14" max="3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FF"/>
  </sheetPr>
  <dimension ref="B2:M24"/>
  <sheetViews>
    <sheetView view="pageBreakPreview" zoomScale="90" zoomScaleNormal="100" zoomScaleSheetLayoutView="90" workbookViewId="0">
      <selection activeCell="B17" activeCellId="1" sqref="B5:M6 B17:M18"/>
    </sheetView>
  </sheetViews>
  <sheetFormatPr defaultRowHeight="12" x14ac:dyDescent="0.3"/>
  <cols>
    <col min="1" max="1" width="2.125" style="3" customWidth="1"/>
    <col min="2" max="2" width="17.125" style="3" bestFit="1" customWidth="1"/>
    <col min="3" max="3" width="11.75" style="1" bestFit="1" customWidth="1"/>
    <col min="4" max="12" width="9.375" style="1" customWidth="1"/>
    <col min="13" max="13" width="16.75" style="1" bestFit="1" customWidth="1"/>
    <col min="14" max="14" width="3.125" style="3" customWidth="1"/>
    <col min="15" max="16384" width="9" style="3"/>
  </cols>
  <sheetData>
    <row r="2" spans="2:13" ht="15" x14ac:dyDescent="0.3">
      <c r="B2" s="12" t="s">
        <v>203</v>
      </c>
    </row>
    <row r="4" spans="2:13" ht="12" customHeight="1" thickBot="1" x14ac:dyDescent="0.35">
      <c r="M4" s="4" t="s">
        <v>207</v>
      </c>
    </row>
    <row r="5" spans="2:13" ht="30" customHeight="1" thickTop="1" x14ac:dyDescent="0.3">
      <c r="B5" s="93" t="s">
        <v>2</v>
      </c>
      <c r="C5" s="110" t="s">
        <v>268</v>
      </c>
      <c r="D5" s="145" t="s">
        <v>190</v>
      </c>
      <c r="E5" s="122"/>
      <c r="F5" s="122"/>
      <c r="G5" s="122"/>
      <c r="H5" s="122"/>
      <c r="I5" s="122"/>
      <c r="J5" s="122"/>
      <c r="K5" s="122"/>
      <c r="L5" s="142"/>
      <c r="M5" s="96" t="s">
        <v>198</v>
      </c>
    </row>
    <row r="6" spans="2:13" ht="30" customHeight="1" x14ac:dyDescent="0.3">
      <c r="B6" s="146"/>
      <c r="C6" s="115"/>
      <c r="D6" s="89" t="s">
        <v>191</v>
      </c>
      <c r="E6" s="90" t="s">
        <v>219</v>
      </c>
      <c r="F6" s="90" t="s">
        <v>192</v>
      </c>
      <c r="G6" s="90" t="s">
        <v>193</v>
      </c>
      <c r="H6" s="90" t="s">
        <v>194</v>
      </c>
      <c r="I6" s="90" t="s">
        <v>195</v>
      </c>
      <c r="J6" s="90" t="s">
        <v>196</v>
      </c>
      <c r="K6" s="90" t="s">
        <v>197</v>
      </c>
      <c r="L6" s="91" t="s">
        <v>220</v>
      </c>
      <c r="M6" s="98"/>
    </row>
    <row r="7" spans="2:13" ht="26.1" customHeight="1" x14ac:dyDescent="0.3">
      <c r="B7" s="25">
        <v>2015</v>
      </c>
      <c r="C7" s="9">
        <v>174257</v>
      </c>
      <c r="D7" s="9">
        <v>55826</v>
      </c>
      <c r="E7" s="9">
        <v>849</v>
      </c>
      <c r="F7" s="9">
        <v>10996</v>
      </c>
      <c r="G7" s="9">
        <v>8418</v>
      </c>
      <c r="H7" s="9">
        <v>9701</v>
      </c>
      <c r="I7" s="9">
        <v>10195</v>
      </c>
      <c r="J7" s="9">
        <v>7274</v>
      </c>
      <c r="K7" s="9">
        <v>5935</v>
      </c>
      <c r="L7" s="9">
        <v>2458</v>
      </c>
      <c r="M7" s="46">
        <v>32.036589630000002</v>
      </c>
    </row>
    <row r="8" spans="2:13" ht="26.1" customHeight="1" x14ac:dyDescent="0.3">
      <c r="B8" s="25">
        <v>2016</v>
      </c>
      <c r="C8" s="9">
        <v>174370</v>
      </c>
      <c r="D8" s="9">
        <v>57344</v>
      </c>
      <c r="E8" s="9">
        <v>1117</v>
      </c>
      <c r="F8" s="9">
        <v>12010</v>
      </c>
      <c r="G8" s="9">
        <v>7995</v>
      </c>
      <c r="H8" s="9">
        <v>9677</v>
      </c>
      <c r="I8" s="9">
        <v>10088</v>
      </c>
      <c r="J8" s="9">
        <v>7650</v>
      </c>
      <c r="K8" s="9">
        <v>6137</v>
      </c>
      <c r="L8" s="9">
        <v>2670</v>
      </c>
      <c r="M8" s="46">
        <v>32.886391009999997</v>
      </c>
    </row>
    <row r="9" spans="2:13" ht="26.1" customHeight="1" x14ac:dyDescent="0.3">
      <c r="B9" s="25">
        <v>2017</v>
      </c>
      <c r="C9" s="9">
        <v>172973</v>
      </c>
      <c r="D9" s="9">
        <v>57938</v>
      </c>
      <c r="E9" s="9">
        <v>1006</v>
      </c>
      <c r="F9" s="9">
        <v>11916</v>
      </c>
      <c r="G9" s="9">
        <v>8041</v>
      </c>
      <c r="H9" s="9">
        <v>9731</v>
      </c>
      <c r="I9" s="9">
        <v>10063</v>
      </c>
      <c r="J9" s="9">
        <v>7961</v>
      </c>
      <c r="K9" s="9">
        <v>6315</v>
      </c>
      <c r="L9" s="9">
        <v>2905</v>
      </c>
      <c r="M9" s="46">
        <v>33.495401020000003</v>
      </c>
    </row>
    <row r="10" spans="2:13" s="50" customFormat="1" ht="30" customHeight="1" thickBot="1" x14ac:dyDescent="0.35">
      <c r="B10" s="29">
        <v>2018</v>
      </c>
      <c r="C10" s="31">
        <v>171943</v>
      </c>
      <c r="D10" s="31">
        <v>59157</v>
      </c>
      <c r="E10" s="31">
        <v>1138</v>
      </c>
      <c r="F10" s="31">
        <v>12302</v>
      </c>
      <c r="G10" s="31">
        <v>8112</v>
      </c>
      <c r="H10" s="31">
        <v>9640</v>
      </c>
      <c r="I10" s="31">
        <v>10135</v>
      </c>
      <c r="J10" s="31">
        <v>8184</v>
      </c>
      <c r="K10" s="31">
        <v>6474</v>
      </c>
      <c r="L10" s="31">
        <v>3172</v>
      </c>
      <c r="M10" s="75">
        <v>34.405006309999997</v>
      </c>
    </row>
    <row r="11" spans="2:13" ht="20.100000000000001" customHeight="1" thickTop="1" x14ac:dyDescent="0.3">
      <c r="B11" s="3" t="s">
        <v>201</v>
      </c>
      <c r="H11" s="26" t="s">
        <v>202</v>
      </c>
      <c r="M11" s="26"/>
    </row>
    <row r="12" spans="2:13" ht="48" customHeight="1" x14ac:dyDescent="0.3">
      <c r="B12" s="135" t="s">
        <v>199</v>
      </c>
      <c r="C12" s="135"/>
      <c r="D12" s="135"/>
      <c r="E12" s="135"/>
      <c r="F12" s="135"/>
      <c r="G12" s="135"/>
      <c r="H12" s="135" t="s">
        <v>200</v>
      </c>
      <c r="I12" s="135"/>
      <c r="J12" s="135"/>
      <c r="K12" s="135"/>
      <c r="L12" s="135"/>
      <c r="M12" s="135"/>
    </row>
    <row r="14" spans="2:13" ht="15" x14ac:dyDescent="0.3">
      <c r="B14" s="12" t="s">
        <v>204</v>
      </c>
    </row>
    <row r="16" spans="2:13" ht="12.75" thickBot="1" x14ac:dyDescent="0.35">
      <c r="M16" s="4" t="s">
        <v>208</v>
      </c>
    </row>
    <row r="17" spans="2:13" ht="30" customHeight="1" thickTop="1" x14ac:dyDescent="0.3">
      <c r="B17" s="93" t="s">
        <v>210</v>
      </c>
      <c r="C17" s="110" t="s">
        <v>211</v>
      </c>
      <c r="D17" s="96" t="s">
        <v>212</v>
      </c>
      <c r="E17" s="97"/>
      <c r="F17" s="97"/>
      <c r="G17" s="97"/>
      <c r="H17" s="97"/>
      <c r="I17" s="97"/>
      <c r="J17" s="97"/>
      <c r="K17" s="97"/>
      <c r="L17" s="97"/>
      <c r="M17" s="97"/>
    </row>
    <row r="18" spans="2:13" ht="39.950000000000003" customHeight="1" x14ac:dyDescent="0.3">
      <c r="B18" s="146"/>
      <c r="C18" s="115"/>
      <c r="D18" s="147" t="s">
        <v>209</v>
      </c>
      <c r="E18" s="148"/>
      <c r="F18" s="147" t="s">
        <v>269</v>
      </c>
      <c r="G18" s="148"/>
      <c r="H18" s="147" t="s">
        <v>270</v>
      </c>
      <c r="I18" s="148"/>
      <c r="J18" s="147" t="s">
        <v>271</v>
      </c>
      <c r="K18" s="148"/>
      <c r="L18" s="147" t="s">
        <v>272</v>
      </c>
      <c r="M18" s="149"/>
    </row>
    <row r="19" spans="2:13" ht="26.1" customHeight="1" x14ac:dyDescent="0.3">
      <c r="B19" s="25">
        <v>2015</v>
      </c>
      <c r="C19" s="9">
        <v>2093</v>
      </c>
      <c r="D19" s="144">
        <v>5994</v>
      </c>
      <c r="E19" s="144"/>
      <c r="F19" s="144">
        <v>3861</v>
      </c>
      <c r="G19" s="144"/>
      <c r="H19" s="144">
        <v>915</v>
      </c>
      <c r="I19" s="144"/>
      <c r="J19" s="144">
        <v>1035</v>
      </c>
      <c r="K19" s="144"/>
      <c r="L19" s="144">
        <v>183</v>
      </c>
      <c r="M19" s="144"/>
    </row>
    <row r="20" spans="2:13" ht="26.1" customHeight="1" x14ac:dyDescent="0.3">
      <c r="B20" s="25">
        <v>2016</v>
      </c>
      <c r="C20" s="9">
        <v>2173</v>
      </c>
      <c r="D20" s="150">
        <v>6295</v>
      </c>
      <c r="E20" s="150"/>
      <c r="F20" s="150">
        <v>4021</v>
      </c>
      <c r="G20" s="150"/>
      <c r="H20" s="150">
        <v>931</v>
      </c>
      <c r="I20" s="150"/>
      <c r="J20" s="150">
        <v>1129</v>
      </c>
      <c r="K20" s="150"/>
      <c r="L20" s="150">
        <v>214</v>
      </c>
      <c r="M20" s="150"/>
    </row>
    <row r="21" spans="2:13" ht="26.1" customHeight="1" x14ac:dyDescent="0.3">
      <c r="B21" s="25">
        <v>2017</v>
      </c>
      <c r="C21" s="9">
        <v>2059</v>
      </c>
      <c r="D21" s="150">
        <v>6009</v>
      </c>
      <c r="E21" s="150"/>
      <c r="F21" s="150">
        <v>3779</v>
      </c>
      <c r="G21" s="150"/>
      <c r="H21" s="150">
        <v>964</v>
      </c>
      <c r="I21" s="150"/>
      <c r="J21" s="150">
        <v>1086</v>
      </c>
      <c r="K21" s="150"/>
      <c r="L21" s="150">
        <v>180</v>
      </c>
      <c r="M21" s="150"/>
    </row>
    <row r="22" spans="2:13" ht="30" customHeight="1" thickBot="1" x14ac:dyDescent="0.35">
      <c r="B22" s="29">
        <v>2018</v>
      </c>
      <c r="C22" s="31">
        <v>2083</v>
      </c>
      <c r="D22" s="151">
        <v>6201</v>
      </c>
      <c r="E22" s="151"/>
      <c r="F22" s="151">
        <v>3891</v>
      </c>
      <c r="G22" s="151"/>
      <c r="H22" s="151">
        <v>998</v>
      </c>
      <c r="I22" s="151"/>
      <c r="J22" s="151">
        <v>1078</v>
      </c>
      <c r="K22" s="151"/>
      <c r="L22" s="151">
        <v>234</v>
      </c>
      <c r="M22" s="151"/>
    </row>
    <row r="23" spans="2:13" ht="12.75" thickTop="1" x14ac:dyDescent="0.3">
      <c r="B23" s="3" t="s">
        <v>213</v>
      </c>
      <c r="H23" s="26" t="s">
        <v>215</v>
      </c>
      <c r="M23" s="26"/>
    </row>
    <row r="24" spans="2:13" ht="67.5" customHeight="1" x14ac:dyDescent="0.3">
      <c r="B24" s="135" t="s">
        <v>214</v>
      </c>
      <c r="C24" s="135"/>
      <c r="D24" s="135"/>
      <c r="E24" s="135"/>
      <c r="F24" s="135"/>
      <c r="G24" s="135"/>
      <c r="H24" s="135" t="s">
        <v>279</v>
      </c>
      <c r="I24" s="135"/>
      <c r="J24" s="135"/>
      <c r="K24" s="135"/>
      <c r="L24" s="135"/>
      <c r="M24" s="135"/>
    </row>
  </sheetData>
  <mergeCells count="36">
    <mergeCell ref="D21:E21"/>
    <mergeCell ref="F21:G21"/>
    <mergeCell ref="H21:I21"/>
    <mergeCell ref="J21:K21"/>
    <mergeCell ref="L21:M21"/>
    <mergeCell ref="D22:E22"/>
    <mergeCell ref="F22:G22"/>
    <mergeCell ref="H22:I22"/>
    <mergeCell ref="J22:K22"/>
    <mergeCell ref="L22:M22"/>
    <mergeCell ref="B24:G24"/>
    <mergeCell ref="H24:M24"/>
    <mergeCell ref="D18:E18"/>
    <mergeCell ref="F18:G18"/>
    <mergeCell ref="H18:I18"/>
    <mergeCell ref="J18:K18"/>
    <mergeCell ref="L18:M18"/>
    <mergeCell ref="F19:G19"/>
    <mergeCell ref="H19:I19"/>
    <mergeCell ref="J19:K19"/>
    <mergeCell ref="L19:M19"/>
    <mergeCell ref="D20:E20"/>
    <mergeCell ref="F20:G20"/>
    <mergeCell ref="H20:I20"/>
    <mergeCell ref="J20:K20"/>
    <mergeCell ref="L20:M20"/>
    <mergeCell ref="D17:M17"/>
    <mergeCell ref="D19:E19"/>
    <mergeCell ref="D5:L5"/>
    <mergeCell ref="M5:M6"/>
    <mergeCell ref="B12:G12"/>
    <mergeCell ref="H12:M12"/>
    <mergeCell ref="B17:B18"/>
    <mergeCell ref="C17:C18"/>
    <mergeCell ref="B5:B6"/>
    <mergeCell ref="C5:C6"/>
  </mergeCells>
  <phoneticPr fontId="3" type="noConversion"/>
  <pageMargins left="0.7" right="0.7" top="0.75" bottom="0.75" header="0.3" footer="0.3"/>
  <pageSetup paperSize="9" scale="81" orientation="portrait" verticalDpi="0" r:id="rId1"/>
  <colBreaks count="1" manualBreakCount="1">
    <brk id="7" max="24"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K12"/>
  <sheetViews>
    <sheetView tabSelected="1" view="pageBreakPreview" zoomScaleNormal="100" zoomScaleSheetLayoutView="100" workbookViewId="0">
      <selection activeCell="B5" sqref="B5:K6"/>
    </sheetView>
  </sheetViews>
  <sheetFormatPr defaultRowHeight="12" x14ac:dyDescent="0.3"/>
  <cols>
    <col min="1" max="1" width="2.125" style="3" customWidth="1"/>
    <col min="2" max="2" width="17.125" style="3" bestFit="1" customWidth="1"/>
    <col min="3" max="3" width="11.75" style="1" bestFit="1" customWidth="1"/>
    <col min="4" max="10" width="9.375" style="1" customWidth="1"/>
    <col min="11" max="11" width="16.75" style="1" bestFit="1" customWidth="1"/>
    <col min="12" max="12" width="3.125" style="3" customWidth="1"/>
    <col min="13" max="16384" width="9" style="3"/>
  </cols>
  <sheetData>
    <row r="2" spans="2:11" ht="16.5" x14ac:dyDescent="0.3">
      <c r="B2" s="12" t="s">
        <v>216</v>
      </c>
    </row>
    <row r="4" spans="2:11" ht="12" customHeight="1" thickBot="1" x14ac:dyDescent="0.35">
      <c r="K4" s="4" t="s">
        <v>217</v>
      </c>
    </row>
    <row r="5" spans="2:11" ht="30" customHeight="1" thickTop="1" x14ac:dyDescent="0.3">
      <c r="B5" s="93" t="s">
        <v>2</v>
      </c>
      <c r="C5" s="110" t="s">
        <v>218</v>
      </c>
      <c r="D5" s="145" t="s">
        <v>280</v>
      </c>
      <c r="E5" s="122"/>
      <c r="F5" s="122"/>
      <c r="G5" s="122"/>
      <c r="H5" s="122"/>
      <c r="I5" s="122"/>
      <c r="J5" s="122"/>
      <c r="K5" s="96" t="s">
        <v>281</v>
      </c>
    </row>
    <row r="6" spans="2:11" ht="39.950000000000003" customHeight="1" x14ac:dyDescent="0.3">
      <c r="B6" s="146"/>
      <c r="C6" s="115"/>
      <c r="D6" s="89">
        <v>1</v>
      </c>
      <c r="E6" s="90">
        <v>2</v>
      </c>
      <c r="F6" s="90">
        <v>3</v>
      </c>
      <c r="G6" s="90">
        <v>4</v>
      </c>
      <c r="H6" s="90">
        <v>5</v>
      </c>
      <c r="I6" s="90">
        <v>6</v>
      </c>
      <c r="J6" s="90" t="s">
        <v>227</v>
      </c>
      <c r="K6" s="98"/>
    </row>
    <row r="7" spans="2:11" ht="26.1" customHeight="1" x14ac:dyDescent="0.3">
      <c r="B7" s="25">
        <v>2015</v>
      </c>
      <c r="C7" s="9">
        <v>174257</v>
      </c>
      <c r="D7" s="9">
        <v>52005</v>
      </c>
      <c r="E7" s="9">
        <v>41763</v>
      </c>
      <c r="F7" s="9">
        <v>37428</v>
      </c>
      <c r="G7" s="9">
        <v>32357</v>
      </c>
      <c r="H7" s="9">
        <v>8118</v>
      </c>
      <c r="I7" s="9">
        <v>2009</v>
      </c>
      <c r="J7" s="9">
        <v>577</v>
      </c>
      <c r="K7" s="46">
        <v>2.49092</v>
      </c>
    </row>
    <row r="8" spans="2:11" ht="26.1" customHeight="1" x14ac:dyDescent="0.3">
      <c r="B8" s="25">
        <v>2016</v>
      </c>
      <c r="C8" s="9">
        <v>174370</v>
      </c>
      <c r="D8" s="9">
        <v>54117</v>
      </c>
      <c r="E8" s="9">
        <v>41498</v>
      </c>
      <c r="F8" s="9">
        <v>36906</v>
      </c>
      <c r="G8" s="9">
        <v>31578</v>
      </c>
      <c r="H8" s="9">
        <v>7791</v>
      </c>
      <c r="I8" s="9">
        <v>1915</v>
      </c>
      <c r="J8" s="9">
        <v>565</v>
      </c>
      <c r="K8" s="46">
        <v>2.4585400000000002</v>
      </c>
    </row>
    <row r="9" spans="2:11" ht="26.1" customHeight="1" x14ac:dyDescent="0.3">
      <c r="B9" s="25">
        <v>2017</v>
      </c>
      <c r="C9" s="9">
        <v>172973</v>
      </c>
      <c r="D9" s="9">
        <v>54243</v>
      </c>
      <c r="E9" s="9">
        <v>41856</v>
      </c>
      <c r="F9" s="9">
        <v>36766</v>
      </c>
      <c r="G9" s="9">
        <v>30370</v>
      </c>
      <c r="H9" s="9">
        <v>7383</v>
      </c>
      <c r="I9" s="9">
        <v>1839</v>
      </c>
      <c r="J9" s="9">
        <v>516</v>
      </c>
      <c r="K9" s="46">
        <v>2.4365000000000001</v>
      </c>
    </row>
    <row r="10" spans="2:11" s="50" customFormat="1" ht="30" customHeight="1" thickBot="1" x14ac:dyDescent="0.35">
      <c r="B10" s="29">
        <v>2018</v>
      </c>
      <c r="C10" s="31">
        <v>171943</v>
      </c>
      <c r="D10" s="31">
        <v>55136</v>
      </c>
      <c r="E10" s="31">
        <v>42140</v>
      </c>
      <c r="F10" s="31">
        <v>36301</v>
      </c>
      <c r="G10" s="31">
        <v>29176</v>
      </c>
      <c r="H10" s="31">
        <v>7067</v>
      </c>
      <c r="I10" s="31">
        <v>1665</v>
      </c>
      <c r="J10" s="31">
        <v>458</v>
      </c>
      <c r="K10" s="75">
        <v>2.40591</v>
      </c>
    </row>
    <row r="11" spans="2:11" ht="20.100000000000001" customHeight="1" thickTop="1" x14ac:dyDescent="0.3">
      <c r="B11" s="3" t="s">
        <v>224</v>
      </c>
      <c r="H11" s="26" t="s">
        <v>202</v>
      </c>
      <c r="K11" s="76"/>
    </row>
    <row r="12" spans="2:11" ht="48" customHeight="1" x14ac:dyDescent="0.3">
      <c r="B12" s="135" t="s">
        <v>225</v>
      </c>
      <c r="C12" s="135"/>
      <c r="D12" s="135"/>
      <c r="E12" s="135"/>
      <c r="F12" s="135"/>
      <c r="G12" s="135"/>
      <c r="H12" s="135" t="s">
        <v>226</v>
      </c>
      <c r="I12" s="135"/>
      <c r="J12" s="135"/>
      <c r="K12" s="135"/>
    </row>
  </sheetData>
  <mergeCells count="6">
    <mergeCell ref="B5:B6"/>
    <mergeCell ref="C5:C6"/>
    <mergeCell ref="D5:J5"/>
    <mergeCell ref="K5:K6"/>
    <mergeCell ref="B12:G12"/>
    <mergeCell ref="H12:K12"/>
  </mergeCells>
  <phoneticPr fontId="3" type="noConversion"/>
  <pageMargins left="0.7" right="0.7" top="0.75" bottom="0.75" header="0.3" footer="0.3"/>
  <pageSetup paperSize="9" scale="6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Q40"/>
  <sheetViews>
    <sheetView view="pageBreakPreview" zoomScale="90" zoomScaleNormal="100" zoomScaleSheetLayoutView="90" workbookViewId="0">
      <selection activeCell="B5" sqref="B5:Q9"/>
    </sheetView>
  </sheetViews>
  <sheetFormatPr defaultRowHeight="12" x14ac:dyDescent="0.3"/>
  <cols>
    <col min="1" max="1" width="2.125" style="3" customWidth="1"/>
    <col min="2" max="2" width="17.125" style="3" bestFit="1" customWidth="1"/>
    <col min="3" max="3" width="9.5" style="1" bestFit="1" customWidth="1"/>
    <col min="4" max="9" width="9.875" style="1" bestFit="1" customWidth="1"/>
    <col min="10" max="10" width="8.875" style="1" bestFit="1" customWidth="1"/>
    <col min="11" max="12" width="7.875" style="1" bestFit="1" customWidth="1"/>
    <col min="13" max="13" width="10.625" style="1" bestFit="1" customWidth="1"/>
    <col min="14" max="14" width="9.875" style="1" bestFit="1" customWidth="1"/>
    <col min="15" max="15" width="11" style="1" bestFit="1" customWidth="1"/>
    <col min="16" max="16" width="9" style="2" bestFit="1" customWidth="1"/>
    <col min="17" max="17" width="8.375" style="2" customWidth="1"/>
    <col min="18" max="18" width="3.125" style="3" customWidth="1"/>
    <col min="19" max="16384" width="9" style="3"/>
  </cols>
  <sheetData>
    <row r="2" spans="2:17" ht="15" x14ac:dyDescent="0.3">
      <c r="B2" s="12" t="s">
        <v>38</v>
      </c>
    </row>
    <row r="4" spans="2:17" ht="12" customHeight="1" thickBot="1" x14ac:dyDescent="0.35">
      <c r="P4" s="4"/>
      <c r="Q4" s="4" t="s">
        <v>15</v>
      </c>
    </row>
    <row r="5" spans="2:17" ht="20.100000000000001" customHeight="1" thickTop="1" x14ac:dyDescent="0.3">
      <c r="B5" s="93" t="s">
        <v>16</v>
      </c>
      <c r="C5" s="110" t="s">
        <v>240</v>
      </c>
      <c r="D5" s="96" t="s">
        <v>4</v>
      </c>
      <c r="E5" s="97"/>
      <c r="F5" s="97"/>
      <c r="G5" s="97"/>
      <c r="H5" s="97"/>
      <c r="I5" s="97"/>
      <c r="J5" s="97"/>
      <c r="K5" s="97"/>
      <c r="L5" s="93"/>
      <c r="M5" s="93" t="s">
        <v>243</v>
      </c>
      <c r="N5" s="116" t="s">
        <v>242</v>
      </c>
      <c r="O5" s="116" t="s">
        <v>17</v>
      </c>
      <c r="P5" s="117" t="s">
        <v>10</v>
      </c>
      <c r="Q5" s="108"/>
    </row>
    <row r="6" spans="2:17" ht="20.100000000000001" customHeight="1" x14ac:dyDescent="0.3">
      <c r="B6" s="94"/>
      <c r="C6" s="111"/>
      <c r="D6" s="98"/>
      <c r="E6" s="99"/>
      <c r="F6" s="99"/>
      <c r="G6" s="99"/>
      <c r="H6" s="99"/>
      <c r="I6" s="99"/>
      <c r="J6" s="99"/>
      <c r="K6" s="99"/>
      <c r="L6" s="95"/>
      <c r="M6" s="94"/>
      <c r="N6" s="106"/>
      <c r="O6" s="106"/>
      <c r="P6" s="113"/>
      <c r="Q6" s="109"/>
    </row>
    <row r="7" spans="2:17" ht="20.100000000000001" customHeight="1" x14ac:dyDescent="0.3">
      <c r="B7" s="94"/>
      <c r="C7" s="111"/>
      <c r="D7" s="101" t="s">
        <v>3</v>
      </c>
      <c r="E7" s="104"/>
      <c r="F7" s="105"/>
      <c r="G7" s="101" t="s">
        <v>7</v>
      </c>
      <c r="H7" s="104"/>
      <c r="I7" s="105"/>
      <c r="J7" s="101" t="s">
        <v>8</v>
      </c>
      <c r="K7" s="104"/>
      <c r="L7" s="105"/>
      <c r="M7" s="94"/>
      <c r="N7" s="106"/>
      <c r="O7" s="106"/>
      <c r="P7" s="113"/>
      <c r="Q7" s="113" t="s">
        <v>11</v>
      </c>
    </row>
    <row r="8" spans="2:17" ht="20.100000000000001" customHeight="1" x14ac:dyDescent="0.3">
      <c r="B8" s="94"/>
      <c r="C8" s="111"/>
      <c r="D8" s="102"/>
      <c r="E8" s="106" t="s">
        <v>5</v>
      </c>
      <c r="F8" s="106" t="s">
        <v>6</v>
      </c>
      <c r="G8" s="102"/>
      <c r="H8" s="106" t="s">
        <v>5</v>
      </c>
      <c r="I8" s="106" t="s">
        <v>6</v>
      </c>
      <c r="J8" s="102"/>
      <c r="K8" s="106" t="s">
        <v>5</v>
      </c>
      <c r="L8" s="106" t="s">
        <v>6</v>
      </c>
      <c r="M8" s="94"/>
      <c r="N8" s="106"/>
      <c r="O8" s="106"/>
      <c r="P8" s="113"/>
      <c r="Q8" s="113"/>
    </row>
    <row r="9" spans="2:17" ht="20.100000000000001" customHeight="1" x14ac:dyDescent="0.3">
      <c r="B9" s="95"/>
      <c r="C9" s="112"/>
      <c r="D9" s="103"/>
      <c r="E9" s="107"/>
      <c r="F9" s="107"/>
      <c r="G9" s="103"/>
      <c r="H9" s="107"/>
      <c r="I9" s="107"/>
      <c r="J9" s="103"/>
      <c r="K9" s="107"/>
      <c r="L9" s="107"/>
      <c r="M9" s="95"/>
      <c r="N9" s="107"/>
      <c r="O9" s="107"/>
      <c r="P9" s="114"/>
      <c r="Q9" s="114"/>
    </row>
    <row r="10" spans="2:17" ht="20.100000000000001" customHeight="1" x14ac:dyDescent="0.3">
      <c r="B10" s="5">
        <v>2013</v>
      </c>
      <c r="C10" s="13">
        <v>196693</v>
      </c>
      <c r="D10" s="14">
        <v>485347</v>
      </c>
      <c r="E10" s="14">
        <v>238228</v>
      </c>
      <c r="F10" s="14">
        <v>247119</v>
      </c>
      <c r="G10" s="14">
        <v>476589</v>
      </c>
      <c r="H10" s="14">
        <v>234573</v>
      </c>
      <c r="I10" s="14">
        <v>242016</v>
      </c>
      <c r="J10" s="14">
        <v>8758</v>
      </c>
      <c r="K10" s="14">
        <v>3655</v>
      </c>
      <c r="L10" s="14">
        <v>5103</v>
      </c>
      <c r="M10" s="20">
        <v>2.4230094609999999</v>
      </c>
      <c r="N10" s="14">
        <v>60499</v>
      </c>
      <c r="O10" s="45">
        <v>40.03</v>
      </c>
      <c r="P10" s="6">
        <v>19747.070664569343</v>
      </c>
      <c r="Q10" s="21">
        <v>24.578177100000001</v>
      </c>
    </row>
    <row r="11" spans="2:17" ht="20.100000000000001" customHeight="1" x14ac:dyDescent="0.3">
      <c r="B11" s="7">
        <v>2014</v>
      </c>
      <c r="C11" s="15">
        <v>193359</v>
      </c>
      <c r="D11" s="9">
        <v>475961</v>
      </c>
      <c r="E11" s="9">
        <v>233009</v>
      </c>
      <c r="F11" s="9">
        <v>242952</v>
      </c>
      <c r="G11" s="9">
        <v>466706</v>
      </c>
      <c r="H11" s="9">
        <v>229205</v>
      </c>
      <c r="I11" s="9">
        <v>237501</v>
      </c>
      <c r="J11" s="9">
        <v>9255</v>
      </c>
      <c r="K11" s="9">
        <v>3804</v>
      </c>
      <c r="L11" s="9">
        <v>5451</v>
      </c>
      <c r="M11" s="18">
        <v>2.41</v>
      </c>
      <c r="N11" s="9">
        <v>62066</v>
      </c>
      <c r="O11" s="46">
        <v>40.56</v>
      </c>
      <c r="P11" s="8">
        <v>19365.734862505444</v>
      </c>
      <c r="Q11" s="22">
        <v>24.577482</v>
      </c>
    </row>
    <row r="12" spans="2:17" ht="20.100000000000001" customHeight="1" x14ac:dyDescent="0.3">
      <c r="B12" s="7">
        <v>2015</v>
      </c>
      <c r="C12" s="13">
        <v>190973</v>
      </c>
      <c r="D12" s="9">
        <v>469560</v>
      </c>
      <c r="E12" s="9">
        <v>229183</v>
      </c>
      <c r="F12" s="9">
        <v>240377</v>
      </c>
      <c r="G12" s="9">
        <v>459275</v>
      </c>
      <c r="H12" s="9">
        <v>224980</v>
      </c>
      <c r="I12" s="9">
        <v>234295</v>
      </c>
      <c r="J12" s="9">
        <v>10285</v>
      </c>
      <c r="K12" s="9">
        <v>4203</v>
      </c>
      <c r="L12" s="9">
        <v>6082</v>
      </c>
      <c r="M12" s="18">
        <v>2.4049200000000002</v>
      </c>
      <c r="N12" s="9">
        <v>63281</v>
      </c>
      <c r="O12" s="46">
        <v>41.00065</v>
      </c>
      <c r="P12" s="8">
        <v>19104.365722689563</v>
      </c>
      <c r="Q12" s="22">
        <v>24.578675199999999</v>
      </c>
    </row>
    <row r="13" spans="2:17" ht="20.100000000000001" customHeight="1" x14ac:dyDescent="0.3">
      <c r="B13" s="7">
        <v>2016</v>
      </c>
      <c r="C13" s="13">
        <v>188304</v>
      </c>
      <c r="D13" s="9">
        <v>461617</v>
      </c>
      <c r="E13" s="9">
        <v>224504</v>
      </c>
      <c r="F13" s="9">
        <v>237113</v>
      </c>
      <c r="G13" s="9">
        <v>450355</v>
      </c>
      <c r="H13" s="9">
        <v>219951</v>
      </c>
      <c r="I13" s="9">
        <v>230404</v>
      </c>
      <c r="J13" s="9">
        <v>11262</v>
      </c>
      <c r="K13" s="9">
        <v>4553</v>
      </c>
      <c r="L13" s="9">
        <v>6709</v>
      </c>
      <c r="M13" s="18">
        <v>2.39</v>
      </c>
      <c r="N13" s="9">
        <v>64015</v>
      </c>
      <c r="O13" s="46">
        <v>41.514209000000001</v>
      </c>
      <c r="P13" s="8">
        <v>18781.207579443548</v>
      </c>
      <c r="Q13" s="22">
        <v>24.578664499999999</v>
      </c>
    </row>
    <row r="14" spans="2:17" ht="20.100000000000001" customHeight="1" x14ac:dyDescent="0.3">
      <c r="B14" s="7">
        <v>2017</v>
      </c>
      <c r="C14" s="13">
        <v>187112</v>
      </c>
      <c r="D14" s="9">
        <v>455407</v>
      </c>
      <c r="E14" s="9">
        <v>221103</v>
      </c>
      <c r="F14" s="9">
        <v>234304</v>
      </c>
      <c r="G14" s="9">
        <v>444055</v>
      </c>
      <c r="H14" s="9">
        <v>216556</v>
      </c>
      <c r="I14" s="9">
        <v>227499</v>
      </c>
      <c r="J14" s="9">
        <v>11352</v>
      </c>
      <c r="K14" s="9">
        <v>4547</v>
      </c>
      <c r="L14" s="9">
        <v>6805</v>
      </c>
      <c r="M14" s="18">
        <v>2.37</v>
      </c>
      <c r="N14" s="9">
        <v>66251</v>
      </c>
      <c r="O14" s="46">
        <v>42</v>
      </c>
      <c r="P14" s="8">
        <v>18532.675922059094</v>
      </c>
      <c r="Q14" s="22">
        <v>24.5731918</v>
      </c>
    </row>
    <row r="15" spans="2:17" ht="26.1" customHeight="1" x14ac:dyDescent="0.3">
      <c r="B15" s="36">
        <v>2018</v>
      </c>
      <c r="C15" s="37">
        <v>186601</v>
      </c>
      <c r="D15" s="38">
        <v>447687</v>
      </c>
      <c r="E15" s="38">
        <v>216495</v>
      </c>
      <c r="F15" s="38">
        <v>231192</v>
      </c>
      <c r="G15" s="38">
        <v>435868</v>
      </c>
      <c r="H15" s="38">
        <v>211904</v>
      </c>
      <c r="I15" s="38">
        <v>223964</v>
      </c>
      <c r="J15" s="38">
        <v>11819</v>
      </c>
      <c r="K15" s="38">
        <v>4591</v>
      </c>
      <c r="L15" s="38">
        <v>7228</v>
      </c>
      <c r="M15" s="39">
        <v>2.34</v>
      </c>
      <c r="N15" s="38">
        <v>67782</v>
      </c>
      <c r="O15" s="42">
        <v>42.518039999999999</v>
      </c>
      <c r="P15" s="40">
        <v>18218.339675632025</v>
      </c>
      <c r="Q15" s="41">
        <v>24.573424800000002</v>
      </c>
    </row>
    <row r="16" spans="2:17" ht="26.1" customHeight="1" x14ac:dyDescent="0.3">
      <c r="B16" s="7" t="s">
        <v>18</v>
      </c>
      <c r="C16" s="13">
        <v>8052</v>
      </c>
      <c r="D16" s="8">
        <v>17902</v>
      </c>
      <c r="E16" s="8">
        <v>8478</v>
      </c>
      <c r="F16" s="8">
        <v>9424</v>
      </c>
      <c r="G16" s="8">
        <v>17363</v>
      </c>
      <c r="H16" s="8">
        <v>8261</v>
      </c>
      <c r="I16" s="8">
        <v>9102</v>
      </c>
      <c r="J16" s="8">
        <v>539</v>
      </c>
      <c r="K16" s="8">
        <v>217</v>
      </c>
      <c r="L16" s="8">
        <v>322</v>
      </c>
      <c r="M16" s="18">
        <v>2.16</v>
      </c>
      <c r="N16" s="9">
        <v>2942</v>
      </c>
      <c r="O16" s="43">
        <v>43.724209999999999</v>
      </c>
      <c r="P16" s="9">
        <v>6259</v>
      </c>
      <c r="Q16" s="23">
        <v>2.86</v>
      </c>
    </row>
    <row r="17" spans="2:17" ht="26.1" customHeight="1" x14ac:dyDescent="0.3">
      <c r="B17" s="7" t="s">
        <v>19</v>
      </c>
      <c r="C17" s="13">
        <v>12672</v>
      </c>
      <c r="D17" s="8">
        <v>26971</v>
      </c>
      <c r="E17" s="8">
        <v>12962</v>
      </c>
      <c r="F17" s="8">
        <v>14009</v>
      </c>
      <c r="G17" s="8">
        <v>26409</v>
      </c>
      <c r="H17" s="8">
        <v>12722</v>
      </c>
      <c r="I17" s="8">
        <v>13687</v>
      </c>
      <c r="J17" s="8">
        <v>562</v>
      </c>
      <c r="K17" s="8">
        <v>240</v>
      </c>
      <c r="L17" s="8">
        <v>322</v>
      </c>
      <c r="M17" s="18">
        <v>2.08</v>
      </c>
      <c r="N17" s="9">
        <v>4009</v>
      </c>
      <c r="O17" s="43">
        <v>42.487920000000003</v>
      </c>
      <c r="P17" s="9">
        <v>29316</v>
      </c>
      <c r="Q17" s="23">
        <v>0.92</v>
      </c>
    </row>
    <row r="18" spans="2:17" ht="26.1" customHeight="1" x14ac:dyDescent="0.3">
      <c r="B18" s="7" t="s">
        <v>20</v>
      </c>
      <c r="C18" s="13">
        <v>8856</v>
      </c>
      <c r="D18" s="8">
        <v>16386</v>
      </c>
      <c r="E18" s="8">
        <v>6926</v>
      </c>
      <c r="F18" s="8">
        <v>9460</v>
      </c>
      <c r="G18" s="8">
        <v>15539</v>
      </c>
      <c r="H18" s="8">
        <v>6679</v>
      </c>
      <c r="I18" s="8">
        <v>8860</v>
      </c>
      <c r="J18" s="8">
        <v>847</v>
      </c>
      <c r="K18" s="8">
        <v>247</v>
      </c>
      <c r="L18" s="8">
        <v>600</v>
      </c>
      <c r="M18" s="18">
        <v>1.75</v>
      </c>
      <c r="N18" s="9">
        <v>2169</v>
      </c>
      <c r="O18" s="43">
        <v>40.597169999999998</v>
      </c>
      <c r="P18" s="9">
        <v>22447</v>
      </c>
      <c r="Q18" s="23">
        <v>0.73</v>
      </c>
    </row>
    <row r="19" spans="2:17" ht="26.1" customHeight="1" x14ac:dyDescent="0.3">
      <c r="B19" s="7" t="s">
        <v>21</v>
      </c>
      <c r="C19" s="13">
        <v>6386</v>
      </c>
      <c r="D19" s="8">
        <v>16404</v>
      </c>
      <c r="E19" s="8">
        <v>7671</v>
      </c>
      <c r="F19" s="8">
        <v>8733</v>
      </c>
      <c r="G19" s="8">
        <v>16296</v>
      </c>
      <c r="H19" s="8">
        <v>7631</v>
      </c>
      <c r="I19" s="8">
        <v>8665</v>
      </c>
      <c r="J19" s="8">
        <v>108</v>
      </c>
      <c r="K19" s="8">
        <v>40</v>
      </c>
      <c r="L19" s="8">
        <v>68</v>
      </c>
      <c r="M19" s="18">
        <v>2.5499999999999998</v>
      </c>
      <c r="N19" s="9">
        <v>2602</v>
      </c>
      <c r="O19" s="43">
        <v>43.35107</v>
      </c>
      <c r="P19" s="9">
        <v>33478</v>
      </c>
      <c r="Q19" s="23">
        <v>0.49</v>
      </c>
    </row>
    <row r="20" spans="2:17" ht="26.1" customHeight="1" x14ac:dyDescent="0.3">
      <c r="B20" s="7" t="s">
        <v>22</v>
      </c>
      <c r="C20" s="13">
        <v>8580</v>
      </c>
      <c r="D20" s="8">
        <v>25273</v>
      </c>
      <c r="E20" s="8">
        <v>12059</v>
      </c>
      <c r="F20" s="8">
        <v>13214</v>
      </c>
      <c r="G20" s="8">
        <v>25172</v>
      </c>
      <c r="H20" s="8">
        <v>12011</v>
      </c>
      <c r="I20" s="8">
        <v>13161</v>
      </c>
      <c r="J20" s="8">
        <v>101</v>
      </c>
      <c r="K20" s="8">
        <v>48</v>
      </c>
      <c r="L20" s="8">
        <v>53</v>
      </c>
      <c r="M20" s="18">
        <v>2.93</v>
      </c>
      <c r="N20" s="9">
        <v>3139</v>
      </c>
      <c r="O20" s="43">
        <v>40.324089999999998</v>
      </c>
      <c r="P20" s="9">
        <v>52652</v>
      </c>
      <c r="Q20" s="23">
        <v>0.48</v>
      </c>
    </row>
    <row r="21" spans="2:17" ht="26.1" customHeight="1" x14ac:dyDescent="0.3">
      <c r="B21" s="7" t="s">
        <v>23</v>
      </c>
      <c r="C21" s="13">
        <v>8785</v>
      </c>
      <c r="D21" s="8">
        <v>17260</v>
      </c>
      <c r="E21" s="8">
        <v>8471</v>
      </c>
      <c r="F21" s="8">
        <v>8789</v>
      </c>
      <c r="G21" s="8">
        <v>15179</v>
      </c>
      <c r="H21" s="8">
        <v>7745</v>
      </c>
      <c r="I21" s="8">
        <v>7434</v>
      </c>
      <c r="J21" s="8">
        <v>2081</v>
      </c>
      <c r="K21" s="8">
        <v>726</v>
      </c>
      <c r="L21" s="8">
        <v>1355</v>
      </c>
      <c r="M21" s="18">
        <v>1.73</v>
      </c>
      <c r="N21" s="9">
        <v>2055</v>
      </c>
      <c r="O21" s="43">
        <v>40.70364</v>
      </c>
      <c r="P21" s="9">
        <v>12977</v>
      </c>
      <c r="Q21" s="23">
        <v>1.33</v>
      </c>
    </row>
    <row r="22" spans="2:17" ht="26.1" customHeight="1" x14ac:dyDescent="0.3">
      <c r="B22" s="7" t="s">
        <v>24</v>
      </c>
      <c r="C22" s="13">
        <v>7941</v>
      </c>
      <c r="D22" s="8">
        <v>17067</v>
      </c>
      <c r="E22" s="8">
        <v>8258</v>
      </c>
      <c r="F22" s="8">
        <v>8809</v>
      </c>
      <c r="G22" s="8">
        <v>16725</v>
      </c>
      <c r="H22" s="8">
        <v>8114</v>
      </c>
      <c r="I22" s="8">
        <v>8611</v>
      </c>
      <c r="J22" s="8">
        <v>342</v>
      </c>
      <c r="K22" s="8">
        <v>144</v>
      </c>
      <c r="L22" s="8">
        <v>198</v>
      </c>
      <c r="M22" s="18">
        <v>2.11</v>
      </c>
      <c r="N22" s="9">
        <v>2321</v>
      </c>
      <c r="O22" s="43">
        <v>41.973599999999998</v>
      </c>
      <c r="P22" s="9">
        <v>30477</v>
      </c>
      <c r="Q22" s="23">
        <v>0.56000000000000005</v>
      </c>
    </row>
    <row r="23" spans="2:17" ht="26.1" customHeight="1" x14ac:dyDescent="0.3">
      <c r="B23" s="7" t="s">
        <v>25</v>
      </c>
      <c r="C23" s="13">
        <v>7055</v>
      </c>
      <c r="D23" s="8">
        <v>18642</v>
      </c>
      <c r="E23" s="8">
        <v>8868</v>
      </c>
      <c r="F23" s="8">
        <v>9774</v>
      </c>
      <c r="G23" s="8">
        <v>18058</v>
      </c>
      <c r="H23" s="8">
        <v>8696</v>
      </c>
      <c r="I23" s="8">
        <v>9362</v>
      </c>
      <c r="J23" s="8">
        <v>584</v>
      </c>
      <c r="K23" s="8">
        <v>172</v>
      </c>
      <c r="L23" s="8">
        <v>412</v>
      </c>
      <c r="M23" s="18">
        <v>2.56</v>
      </c>
      <c r="N23" s="9">
        <v>2819</v>
      </c>
      <c r="O23" s="43">
        <v>42.157989999999998</v>
      </c>
      <c r="P23" s="9">
        <v>42368</v>
      </c>
      <c r="Q23" s="23">
        <v>0.44</v>
      </c>
    </row>
    <row r="24" spans="2:17" ht="26.1" customHeight="1" x14ac:dyDescent="0.3">
      <c r="B24" s="7" t="s">
        <v>26</v>
      </c>
      <c r="C24" s="13">
        <v>9640</v>
      </c>
      <c r="D24" s="8">
        <v>24267</v>
      </c>
      <c r="E24" s="8">
        <v>11850</v>
      </c>
      <c r="F24" s="8">
        <v>12417</v>
      </c>
      <c r="G24" s="8">
        <v>24026</v>
      </c>
      <c r="H24" s="8">
        <v>11763</v>
      </c>
      <c r="I24" s="8">
        <v>12263</v>
      </c>
      <c r="J24" s="8">
        <v>241</v>
      </c>
      <c r="K24" s="8">
        <v>87</v>
      </c>
      <c r="L24" s="8">
        <v>154</v>
      </c>
      <c r="M24" s="18">
        <v>2.4900000000000002</v>
      </c>
      <c r="N24" s="9">
        <v>4034</v>
      </c>
      <c r="O24" s="43">
        <v>43.35116</v>
      </c>
      <c r="P24" s="9">
        <v>20741</v>
      </c>
      <c r="Q24" s="23">
        <v>1.17</v>
      </c>
    </row>
    <row r="25" spans="2:17" ht="26.1" customHeight="1" x14ac:dyDescent="0.3">
      <c r="B25" s="7" t="s">
        <v>27</v>
      </c>
      <c r="C25" s="13">
        <v>7617</v>
      </c>
      <c r="D25" s="8">
        <v>17294</v>
      </c>
      <c r="E25" s="8">
        <v>8639</v>
      </c>
      <c r="F25" s="8">
        <v>8655</v>
      </c>
      <c r="G25" s="8">
        <v>15869</v>
      </c>
      <c r="H25" s="8">
        <v>7960</v>
      </c>
      <c r="I25" s="8">
        <v>7909</v>
      </c>
      <c r="J25" s="8">
        <v>1425</v>
      </c>
      <c r="K25" s="8">
        <v>679</v>
      </c>
      <c r="L25" s="8">
        <v>746</v>
      </c>
      <c r="M25" s="18">
        <v>2.08</v>
      </c>
      <c r="N25" s="9">
        <v>3079</v>
      </c>
      <c r="O25" s="43">
        <v>44.694850000000002</v>
      </c>
      <c r="P25" s="9">
        <v>4661</v>
      </c>
      <c r="Q25" s="23">
        <v>3.71</v>
      </c>
    </row>
    <row r="26" spans="2:17" ht="26.1" customHeight="1" x14ac:dyDescent="0.3">
      <c r="B26" s="7" t="s">
        <v>28</v>
      </c>
      <c r="C26" s="13">
        <v>11010</v>
      </c>
      <c r="D26" s="8">
        <v>27161</v>
      </c>
      <c r="E26" s="8">
        <v>13168</v>
      </c>
      <c r="F26" s="8">
        <v>13993</v>
      </c>
      <c r="G26" s="8">
        <v>26817</v>
      </c>
      <c r="H26" s="8">
        <v>13049</v>
      </c>
      <c r="I26" s="8">
        <v>13768</v>
      </c>
      <c r="J26" s="8">
        <v>344</v>
      </c>
      <c r="K26" s="8">
        <v>119</v>
      </c>
      <c r="L26" s="8">
        <v>225</v>
      </c>
      <c r="M26" s="18">
        <v>2.44</v>
      </c>
      <c r="N26" s="9">
        <v>4430</v>
      </c>
      <c r="O26" s="43">
        <v>43.178109999999997</v>
      </c>
      <c r="P26" s="9">
        <v>8678</v>
      </c>
      <c r="Q26" s="23">
        <v>3.13</v>
      </c>
    </row>
    <row r="27" spans="2:17" ht="26.1" customHeight="1" x14ac:dyDescent="0.3">
      <c r="B27" s="7" t="s">
        <v>29</v>
      </c>
      <c r="C27" s="13">
        <v>13017</v>
      </c>
      <c r="D27" s="8">
        <v>37829</v>
      </c>
      <c r="E27" s="8">
        <v>18072</v>
      </c>
      <c r="F27" s="8">
        <v>19757</v>
      </c>
      <c r="G27" s="8">
        <v>37637</v>
      </c>
      <c r="H27" s="8">
        <v>17994</v>
      </c>
      <c r="I27" s="8">
        <v>19643</v>
      </c>
      <c r="J27" s="8">
        <v>192</v>
      </c>
      <c r="K27" s="8">
        <v>78</v>
      </c>
      <c r="L27" s="8">
        <v>114</v>
      </c>
      <c r="M27" s="18">
        <v>2.89</v>
      </c>
      <c r="N27" s="9">
        <v>4203</v>
      </c>
      <c r="O27" s="43">
        <v>38.359050000000003</v>
      </c>
      <c r="P27" s="9">
        <v>47885</v>
      </c>
      <c r="Q27" s="23">
        <v>0.79</v>
      </c>
    </row>
    <row r="28" spans="2:17" ht="26.1" customHeight="1" x14ac:dyDescent="0.3">
      <c r="B28" s="7" t="s">
        <v>30</v>
      </c>
      <c r="C28" s="13">
        <v>4949</v>
      </c>
      <c r="D28" s="8">
        <v>11767</v>
      </c>
      <c r="E28" s="8">
        <v>5720</v>
      </c>
      <c r="F28" s="8">
        <v>6047</v>
      </c>
      <c r="G28" s="8">
        <v>11643</v>
      </c>
      <c r="H28" s="8">
        <v>5669</v>
      </c>
      <c r="I28" s="8">
        <v>5974</v>
      </c>
      <c r="J28" s="8">
        <v>124</v>
      </c>
      <c r="K28" s="8">
        <v>51</v>
      </c>
      <c r="L28" s="8">
        <v>73</v>
      </c>
      <c r="M28" s="18">
        <v>2.35</v>
      </c>
      <c r="N28" s="9">
        <v>1908</v>
      </c>
      <c r="O28" s="43">
        <v>43.181350000000002</v>
      </c>
      <c r="P28" s="9">
        <v>20288</v>
      </c>
      <c r="Q28" s="23">
        <v>0.57999999999999996</v>
      </c>
    </row>
    <row r="29" spans="2:17" ht="26.1" customHeight="1" x14ac:dyDescent="0.3">
      <c r="B29" s="7" t="s">
        <v>31</v>
      </c>
      <c r="C29" s="13">
        <v>17104</v>
      </c>
      <c r="D29" s="8">
        <v>42876</v>
      </c>
      <c r="E29" s="8">
        <v>20976</v>
      </c>
      <c r="F29" s="8">
        <v>21900</v>
      </c>
      <c r="G29" s="8">
        <v>40931</v>
      </c>
      <c r="H29" s="8">
        <v>20316</v>
      </c>
      <c r="I29" s="8">
        <v>20615</v>
      </c>
      <c r="J29" s="8">
        <v>1945</v>
      </c>
      <c r="K29" s="8">
        <v>660</v>
      </c>
      <c r="L29" s="8">
        <v>1285</v>
      </c>
      <c r="M29" s="18">
        <v>2.39</v>
      </c>
      <c r="N29" s="9">
        <v>6116</v>
      </c>
      <c r="O29" s="43">
        <v>41.953859999999999</v>
      </c>
      <c r="P29" s="9">
        <v>29367</v>
      </c>
      <c r="Q29" s="23">
        <v>1.46</v>
      </c>
    </row>
    <row r="30" spans="2:17" ht="26.1" customHeight="1" x14ac:dyDescent="0.3">
      <c r="B30" s="7" t="s">
        <v>32</v>
      </c>
      <c r="C30" s="13">
        <v>10742</v>
      </c>
      <c r="D30" s="8">
        <v>27854</v>
      </c>
      <c r="E30" s="8">
        <v>13511</v>
      </c>
      <c r="F30" s="8">
        <v>14343</v>
      </c>
      <c r="G30" s="8">
        <v>27628</v>
      </c>
      <c r="H30" s="8">
        <v>13429</v>
      </c>
      <c r="I30" s="8">
        <v>14199</v>
      </c>
      <c r="J30" s="8">
        <v>226</v>
      </c>
      <c r="K30" s="8">
        <v>82</v>
      </c>
      <c r="L30" s="8">
        <v>144</v>
      </c>
      <c r="M30" s="18">
        <v>2.57</v>
      </c>
      <c r="N30" s="9">
        <v>4276</v>
      </c>
      <c r="O30" s="43">
        <v>42.21011</v>
      </c>
      <c r="P30" s="9">
        <v>34388</v>
      </c>
      <c r="Q30" s="23">
        <v>0.81</v>
      </c>
    </row>
    <row r="31" spans="2:17" ht="26.1" customHeight="1" x14ac:dyDescent="0.3">
      <c r="B31" s="7" t="s">
        <v>33</v>
      </c>
      <c r="C31" s="13">
        <v>8958</v>
      </c>
      <c r="D31" s="8">
        <v>20702</v>
      </c>
      <c r="E31" s="8">
        <v>10107</v>
      </c>
      <c r="F31" s="8">
        <v>10595</v>
      </c>
      <c r="G31" s="8">
        <v>20118</v>
      </c>
      <c r="H31" s="8">
        <v>9836</v>
      </c>
      <c r="I31" s="8">
        <v>10282</v>
      </c>
      <c r="J31" s="8">
        <v>584</v>
      </c>
      <c r="K31" s="8">
        <v>271</v>
      </c>
      <c r="L31" s="8">
        <v>313</v>
      </c>
      <c r="M31" s="18">
        <v>2.25</v>
      </c>
      <c r="N31" s="9">
        <v>3274</v>
      </c>
      <c r="O31" s="43">
        <v>42.918979999999998</v>
      </c>
      <c r="P31" s="9">
        <v>15222</v>
      </c>
      <c r="Q31" s="23">
        <v>1.36</v>
      </c>
    </row>
    <row r="32" spans="2:17" ht="26.1" customHeight="1" x14ac:dyDescent="0.3">
      <c r="B32" s="7" t="s">
        <v>34</v>
      </c>
      <c r="C32" s="13">
        <v>9041</v>
      </c>
      <c r="D32" s="8">
        <v>21228</v>
      </c>
      <c r="E32" s="8">
        <v>10457</v>
      </c>
      <c r="F32" s="8">
        <v>10771</v>
      </c>
      <c r="G32" s="8">
        <v>21020</v>
      </c>
      <c r="H32" s="8">
        <v>10383</v>
      </c>
      <c r="I32" s="8">
        <v>10637</v>
      </c>
      <c r="J32" s="8">
        <v>208</v>
      </c>
      <c r="K32" s="8">
        <v>74</v>
      </c>
      <c r="L32" s="8">
        <v>134</v>
      </c>
      <c r="M32" s="18">
        <v>2.3199999999999998</v>
      </c>
      <c r="N32" s="9">
        <v>3456</v>
      </c>
      <c r="O32" s="43">
        <v>44.418460000000003</v>
      </c>
      <c r="P32" s="9">
        <v>30326</v>
      </c>
      <c r="Q32" s="23">
        <v>0.7</v>
      </c>
    </row>
    <row r="33" spans="2:17" ht="26.1" customHeight="1" x14ac:dyDescent="0.3">
      <c r="B33" s="7" t="s">
        <v>35</v>
      </c>
      <c r="C33" s="13">
        <v>6569</v>
      </c>
      <c r="D33" s="8">
        <v>15069</v>
      </c>
      <c r="E33" s="8">
        <v>7525</v>
      </c>
      <c r="F33" s="8">
        <v>7544</v>
      </c>
      <c r="G33" s="8">
        <v>14795</v>
      </c>
      <c r="H33" s="8">
        <v>7402</v>
      </c>
      <c r="I33" s="8">
        <v>7393</v>
      </c>
      <c r="J33" s="8">
        <v>274</v>
      </c>
      <c r="K33" s="8">
        <v>123</v>
      </c>
      <c r="L33" s="8">
        <v>151</v>
      </c>
      <c r="M33" s="18">
        <v>2.25</v>
      </c>
      <c r="N33" s="9">
        <v>3086</v>
      </c>
      <c r="O33" s="43">
        <v>46.853020000000001</v>
      </c>
      <c r="P33" s="9">
        <v>22491</v>
      </c>
      <c r="Q33" s="23">
        <v>0.67</v>
      </c>
    </row>
    <row r="34" spans="2:17" ht="26.1" customHeight="1" x14ac:dyDescent="0.3">
      <c r="B34" s="7" t="s">
        <v>36</v>
      </c>
      <c r="C34" s="13">
        <v>4785</v>
      </c>
      <c r="D34" s="8">
        <v>11689</v>
      </c>
      <c r="E34" s="8">
        <v>5862</v>
      </c>
      <c r="F34" s="8">
        <v>5827</v>
      </c>
      <c r="G34" s="8">
        <v>11490</v>
      </c>
      <c r="H34" s="8">
        <v>5772</v>
      </c>
      <c r="I34" s="8">
        <v>5718</v>
      </c>
      <c r="J34" s="8">
        <v>199</v>
      </c>
      <c r="K34" s="8">
        <v>90</v>
      </c>
      <c r="L34" s="8">
        <v>109</v>
      </c>
      <c r="M34" s="18">
        <v>2.4</v>
      </c>
      <c r="N34" s="9">
        <v>1890</v>
      </c>
      <c r="O34" s="43">
        <v>43.660400000000003</v>
      </c>
      <c r="P34" s="9">
        <v>17983</v>
      </c>
      <c r="Q34" s="23">
        <v>0.65</v>
      </c>
    </row>
    <row r="35" spans="2:17" ht="26.1" customHeight="1" thickBot="1" x14ac:dyDescent="0.35">
      <c r="B35" s="10" t="s">
        <v>37</v>
      </c>
      <c r="C35" s="16">
        <v>14842</v>
      </c>
      <c r="D35" s="17">
        <v>34046</v>
      </c>
      <c r="E35" s="17">
        <v>16915</v>
      </c>
      <c r="F35" s="17">
        <v>17131</v>
      </c>
      <c r="G35" s="17">
        <v>33153</v>
      </c>
      <c r="H35" s="17">
        <v>16472</v>
      </c>
      <c r="I35" s="17">
        <v>16681</v>
      </c>
      <c r="J35" s="17">
        <v>893</v>
      </c>
      <c r="K35" s="17">
        <v>443</v>
      </c>
      <c r="L35" s="17">
        <v>450</v>
      </c>
      <c r="M35" s="19">
        <v>2.23</v>
      </c>
      <c r="N35" s="11">
        <v>5974</v>
      </c>
      <c r="O35" s="44">
        <v>44.851880000000001</v>
      </c>
      <c r="P35" s="11">
        <v>19680</v>
      </c>
      <c r="Q35" s="24">
        <v>1.73</v>
      </c>
    </row>
    <row r="36" spans="2:17" ht="20.100000000000001" customHeight="1" thickTop="1" x14ac:dyDescent="0.3">
      <c r="B36" s="3" t="s">
        <v>12</v>
      </c>
      <c r="J36" s="26" t="s">
        <v>273</v>
      </c>
      <c r="P36" s="4"/>
      <c r="Q36" s="4"/>
    </row>
    <row r="37" spans="2:17" ht="24" customHeight="1" x14ac:dyDescent="0.3">
      <c r="B37" s="100" t="s">
        <v>13</v>
      </c>
      <c r="C37" s="100"/>
      <c r="D37" s="100"/>
      <c r="E37" s="100"/>
      <c r="F37" s="100"/>
      <c r="G37" s="100"/>
      <c r="H37" s="100"/>
      <c r="I37" s="100"/>
      <c r="J37" s="100" t="s">
        <v>14</v>
      </c>
      <c r="K37" s="100"/>
      <c r="L37" s="100"/>
      <c r="M37" s="100"/>
      <c r="N37" s="100"/>
      <c r="O37" s="100"/>
      <c r="P37" s="100"/>
      <c r="Q37" s="100"/>
    </row>
    <row r="40" spans="2:17" x14ac:dyDescent="0.3">
      <c r="C40" s="2"/>
      <c r="D40" s="2"/>
      <c r="E40" s="2"/>
      <c r="F40" s="2"/>
      <c r="G40" s="2"/>
      <c r="H40" s="2"/>
      <c r="I40" s="2"/>
      <c r="J40" s="2"/>
      <c r="K40" s="2"/>
      <c r="L40" s="2"/>
    </row>
  </sheetData>
  <mergeCells count="23">
    <mergeCell ref="N5:N9"/>
    <mergeCell ref="O5:O9"/>
    <mergeCell ref="F8:F9"/>
    <mergeCell ref="H8:H9"/>
    <mergeCell ref="I8:I9"/>
    <mergeCell ref="K8:K9"/>
    <mergeCell ref="L8:L9"/>
    <mergeCell ref="B37:I37"/>
    <mergeCell ref="J37:Q37"/>
    <mergeCell ref="P5:P9"/>
    <mergeCell ref="Q5:Q6"/>
    <mergeCell ref="D7:D9"/>
    <mergeCell ref="E7:F7"/>
    <mergeCell ref="G7:G9"/>
    <mergeCell ref="H7:I7"/>
    <mergeCell ref="J7:J9"/>
    <mergeCell ref="K7:L7"/>
    <mergeCell ref="Q7:Q9"/>
    <mergeCell ref="E8:E9"/>
    <mergeCell ref="B5:B9"/>
    <mergeCell ref="C5:C9"/>
    <mergeCell ref="D5:L6"/>
    <mergeCell ref="M5:M9"/>
  </mergeCells>
  <phoneticPr fontId="3" type="noConversion"/>
  <pageMargins left="0.7" right="0.7" top="0.75" bottom="0.75" header="0.3" footer="0.3"/>
  <pageSetup paperSize="9" scale="81" orientation="portrait" verticalDpi="0" r:id="rId1"/>
  <colBreaks count="1" manualBreakCount="1">
    <brk id="9" max="3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2:J16"/>
  <sheetViews>
    <sheetView view="pageBreakPreview" zoomScale="90" zoomScaleNormal="100" zoomScaleSheetLayoutView="90" workbookViewId="0">
      <selection activeCell="B5" sqref="B5:J9"/>
    </sheetView>
  </sheetViews>
  <sheetFormatPr defaultRowHeight="12" x14ac:dyDescent="0.3"/>
  <cols>
    <col min="1" max="1" width="2.125" style="3" customWidth="1"/>
    <col min="2" max="2" width="17.125" style="3" bestFit="1" customWidth="1"/>
    <col min="3" max="8" width="9.875" style="1" bestFit="1" customWidth="1"/>
    <col min="9" max="10" width="7.875" style="1" bestFit="1" customWidth="1"/>
    <col min="11" max="11" width="3.125" style="3" customWidth="1"/>
    <col min="12" max="16384" width="9" style="3"/>
  </cols>
  <sheetData>
    <row r="2" spans="2:10" ht="15" x14ac:dyDescent="0.3">
      <c r="B2" s="12" t="s">
        <v>39</v>
      </c>
    </row>
    <row r="4" spans="2:10" ht="12" customHeight="1" thickBot="1" x14ac:dyDescent="0.35">
      <c r="J4" s="4" t="s">
        <v>40</v>
      </c>
    </row>
    <row r="5" spans="2:10" ht="20.100000000000001" customHeight="1" thickTop="1" x14ac:dyDescent="0.3">
      <c r="B5" s="93" t="s">
        <v>2</v>
      </c>
      <c r="C5" s="118" t="s">
        <v>41</v>
      </c>
      <c r="D5" s="97"/>
      <c r="E5" s="97"/>
      <c r="F5" s="97"/>
      <c r="G5" s="97"/>
      <c r="H5" s="97"/>
      <c r="I5" s="97"/>
      <c r="J5" s="97"/>
    </row>
    <row r="6" spans="2:10" ht="20.100000000000001" customHeight="1" x14ac:dyDescent="0.3">
      <c r="B6" s="94"/>
      <c r="C6" s="119"/>
      <c r="D6" s="99"/>
      <c r="E6" s="99"/>
      <c r="F6" s="99"/>
      <c r="G6" s="99"/>
      <c r="H6" s="99"/>
      <c r="I6" s="99"/>
      <c r="J6" s="99"/>
    </row>
    <row r="7" spans="2:10" ht="20.100000000000001" customHeight="1" x14ac:dyDescent="0.3">
      <c r="B7" s="94"/>
      <c r="C7" s="121" t="s">
        <v>3</v>
      </c>
      <c r="D7" s="104"/>
      <c r="E7" s="105"/>
      <c r="F7" s="101" t="s">
        <v>42</v>
      </c>
      <c r="G7" s="104"/>
      <c r="H7" s="104"/>
      <c r="I7" s="104"/>
      <c r="J7" s="104"/>
    </row>
    <row r="8" spans="2:10" ht="20.100000000000001" customHeight="1" x14ac:dyDescent="0.3">
      <c r="B8" s="94"/>
      <c r="C8" s="106"/>
      <c r="D8" s="106" t="s">
        <v>5</v>
      </c>
      <c r="E8" s="106" t="s">
        <v>6</v>
      </c>
      <c r="F8" s="102"/>
      <c r="G8" s="106" t="s">
        <v>43</v>
      </c>
      <c r="H8" s="106" t="s">
        <v>44</v>
      </c>
      <c r="I8" s="106" t="s">
        <v>45</v>
      </c>
      <c r="J8" s="120" t="s">
        <v>46</v>
      </c>
    </row>
    <row r="9" spans="2:10" ht="20.100000000000001" customHeight="1" x14ac:dyDescent="0.3">
      <c r="B9" s="95"/>
      <c r="C9" s="107"/>
      <c r="D9" s="107"/>
      <c r="E9" s="107"/>
      <c r="F9" s="103"/>
      <c r="G9" s="107"/>
      <c r="H9" s="107"/>
      <c r="I9" s="107"/>
      <c r="J9" s="119"/>
    </row>
    <row r="10" spans="2:10" ht="26.1" customHeight="1" x14ac:dyDescent="0.3">
      <c r="B10" s="5">
        <v>2013</v>
      </c>
      <c r="C10" s="14">
        <v>2141</v>
      </c>
      <c r="D10" s="14">
        <v>927</v>
      </c>
      <c r="E10" s="14">
        <v>1214</v>
      </c>
      <c r="F10" s="14">
        <v>2141</v>
      </c>
      <c r="G10" s="14">
        <v>974</v>
      </c>
      <c r="H10" s="14">
        <v>745</v>
      </c>
      <c r="I10" s="14">
        <v>189</v>
      </c>
      <c r="J10" s="14">
        <v>233</v>
      </c>
    </row>
    <row r="11" spans="2:10" ht="26.1" customHeight="1" x14ac:dyDescent="0.3">
      <c r="B11" s="7">
        <v>2014</v>
      </c>
      <c r="C11" s="9">
        <v>2386</v>
      </c>
      <c r="D11" s="9">
        <v>1032</v>
      </c>
      <c r="E11" s="9">
        <v>1354</v>
      </c>
      <c r="F11" s="9">
        <v>2386</v>
      </c>
      <c r="G11" s="9">
        <v>1191</v>
      </c>
      <c r="H11" s="9">
        <v>746</v>
      </c>
      <c r="I11" s="9">
        <v>207</v>
      </c>
      <c r="J11" s="9">
        <v>242</v>
      </c>
    </row>
    <row r="12" spans="2:10" ht="26.1" customHeight="1" x14ac:dyDescent="0.3">
      <c r="B12" s="7">
        <v>2015</v>
      </c>
      <c r="C12" s="9">
        <v>2397</v>
      </c>
      <c r="D12" s="9">
        <v>1029</v>
      </c>
      <c r="E12" s="9">
        <v>1368</v>
      </c>
      <c r="F12" s="9">
        <v>2397</v>
      </c>
      <c r="G12" s="9">
        <v>1206</v>
      </c>
      <c r="H12" s="9">
        <v>756</v>
      </c>
      <c r="I12" s="9">
        <v>210</v>
      </c>
      <c r="J12" s="9">
        <v>225</v>
      </c>
    </row>
    <row r="13" spans="2:10" ht="26.1" customHeight="1" x14ac:dyDescent="0.3">
      <c r="B13" s="7">
        <v>2016</v>
      </c>
      <c r="C13" s="9">
        <v>2406</v>
      </c>
      <c r="D13" s="9">
        <v>1029</v>
      </c>
      <c r="E13" s="9">
        <v>1377</v>
      </c>
      <c r="F13" s="9">
        <v>2406</v>
      </c>
      <c r="G13" s="9">
        <v>1248</v>
      </c>
      <c r="H13" s="9">
        <v>716</v>
      </c>
      <c r="I13" s="9">
        <v>217</v>
      </c>
      <c r="J13" s="9">
        <v>225</v>
      </c>
    </row>
    <row r="14" spans="2:10" ht="26.1" customHeight="1" x14ac:dyDescent="0.3">
      <c r="B14" s="7">
        <v>2017</v>
      </c>
      <c r="C14" s="9">
        <v>2369</v>
      </c>
      <c r="D14" s="9">
        <v>1006</v>
      </c>
      <c r="E14" s="9">
        <v>1363</v>
      </c>
      <c r="F14" s="9">
        <v>2369</v>
      </c>
      <c r="G14" s="9">
        <v>1256</v>
      </c>
      <c r="H14" s="9">
        <v>693</v>
      </c>
      <c r="I14" s="9">
        <v>198</v>
      </c>
      <c r="J14" s="9">
        <v>222</v>
      </c>
    </row>
    <row r="15" spans="2:10" ht="30" customHeight="1" thickBot="1" x14ac:dyDescent="0.35">
      <c r="B15" s="29">
        <v>2018</v>
      </c>
      <c r="C15" s="31">
        <v>2402</v>
      </c>
      <c r="D15" s="31">
        <v>1026</v>
      </c>
      <c r="E15" s="31">
        <v>1376</v>
      </c>
      <c r="F15" s="31">
        <v>2402</v>
      </c>
      <c r="G15" s="31">
        <v>1309</v>
      </c>
      <c r="H15" s="31">
        <v>662</v>
      </c>
      <c r="I15" s="31">
        <v>194</v>
      </c>
      <c r="J15" s="31">
        <v>237</v>
      </c>
    </row>
    <row r="16" spans="2:10" ht="20.100000000000001" customHeight="1" thickTop="1" x14ac:dyDescent="0.3">
      <c r="B16" s="3" t="s">
        <v>47</v>
      </c>
      <c r="F16" s="26" t="s">
        <v>48</v>
      </c>
    </row>
  </sheetData>
  <mergeCells count="12">
    <mergeCell ref="B5:B9"/>
    <mergeCell ref="C5:J6"/>
    <mergeCell ref="E8:E9"/>
    <mergeCell ref="G8:G9"/>
    <mergeCell ref="H8:H9"/>
    <mergeCell ref="I8:I9"/>
    <mergeCell ref="J8:J9"/>
    <mergeCell ref="G7:J7"/>
    <mergeCell ref="C7:C9"/>
    <mergeCell ref="D7:E7"/>
    <mergeCell ref="F7:F9"/>
    <mergeCell ref="D8:D9"/>
  </mergeCells>
  <phoneticPr fontId="3" type="noConversion"/>
  <pageMargins left="0.7" right="0.7" top="0.75" bottom="0.75" header="0.3" footer="0.3"/>
  <pageSetup paperSize="9" scale="81" orientation="portrait" verticalDpi="0" r:id="rId1"/>
  <colBreaks count="1" manualBreakCount="1">
    <brk id="5"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N31"/>
  <sheetViews>
    <sheetView view="pageBreakPreview" zoomScale="90" zoomScaleNormal="100" zoomScaleSheetLayoutView="90" workbookViewId="0">
      <selection activeCell="B5" sqref="B5:N7"/>
    </sheetView>
  </sheetViews>
  <sheetFormatPr defaultRowHeight="12" x14ac:dyDescent="0.3"/>
  <cols>
    <col min="1" max="1" width="2.125" style="3" customWidth="1"/>
    <col min="2" max="2" width="17.125" style="3" bestFit="1" customWidth="1"/>
    <col min="3" max="4" width="9.875" style="1" bestFit="1" customWidth="1"/>
    <col min="5" max="14" width="9.875" style="1" customWidth="1"/>
    <col min="15" max="15" width="3.125" style="3" customWidth="1"/>
    <col min="16" max="16384" width="9" style="3"/>
  </cols>
  <sheetData>
    <row r="2" spans="2:14" ht="16.5" x14ac:dyDescent="0.3">
      <c r="B2" s="12" t="s">
        <v>71</v>
      </c>
    </row>
    <row r="4" spans="2:14" ht="12" customHeight="1" thickBot="1" x14ac:dyDescent="0.35">
      <c r="N4" s="4" t="s">
        <v>49</v>
      </c>
    </row>
    <row r="5" spans="2:14" ht="20.100000000000001" customHeight="1" thickTop="1" x14ac:dyDescent="0.3">
      <c r="B5" s="93" t="s">
        <v>52</v>
      </c>
      <c r="C5" s="122">
        <v>2013</v>
      </c>
      <c r="D5" s="123"/>
      <c r="E5" s="122">
        <v>2014</v>
      </c>
      <c r="F5" s="123"/>
      <c r="G5" s="122">
        <v>2015</v>
      </c>
      <c r="H5" s="123"/>
      <c r="I5" s="122">
        <v>2016</v>
      </c>
      <c r="J5" s="123"/>
      <c r="K5" s="122">
        <v>2017</v>
      </c>
      <c r="L5" s="123"/>
      <c r="M5" s="122">
        <v>2018</v>
      </c>
      <c r="N5" s="122"/>
    </row>
    <row r="6" spans="2:14" ht="20.100000000000001" customHeight="1" x14ac:dyDescent="0.3">
      <c r="B6" s="94"/>
      <c r="C6" s="106" t="s">
        <v>50</v>
      </c>
      <c r="D6" s="106" t="s">
        <v>51</v>
      </c>
      <c r="E6" s="106" t="s">
        <v>50</v>
      </c>
      <c r="F6" s="106" t="s">
        <v>51</v>
      </c>
      <c r="G6" s="106" t="s">
        <v>50</v>
      </c>
      <c r="H6" s="106" t="s">
        <v>51</v>
      </c>
      <c r="I6" s="106" t="s">
        <v>50</v>
      </c>
      <c r="J6" s="106" t="s">
        <v>51</v>
      </c>
      <c r="K6" s="106" t="s">
        <v>50</v>
      </c>
      <c r="L6" s="106" t="s">
        <v>51</v>
      </c>
      <c r="M6" s="106" t="s">
        <v>50</v>
      </c>
      <c r="N6" s="120" t="s">
        <v>51</v>
      </c>
    </row>
    <row r="7" spans="2:14" ht="20.100000000000001" customHeight="1" x14ac:dyDescent="0.3">
      <c r="B7" s="95"/>
      <c r="C7" s="107"/>
      <c r="D7" s="107"/>
      <c r="E7" s="107"/>
      <c r="F7" s="107"/>
      <c r="G7" s="107"/>
      <c r="H7" s="107"/>
      <c r="I7" s="107"/>
      <c r="J7" s="107"/>
      <c r="K7" s="107"/>
      <c r="L7" s="107"/>
      <c r="M7" s="107"/>
      <c r="N7" s="119"/>
    </row>
    <row r="8" spans="2:14" s="50" customFormat="1" ht="30" customHeight="1" x14ac:dyDescent="0.3">
      <c r="B8" s="48" t="s">
        <v>53</v>
      </c>
      <c r="C8" s="49">
        <v>485347</v>
      </c>
      <c r="D8" s="54">
        <f>C8/$C$8*100</f>
        <v>100</v>
      </c>
      <c r="E8" s="49">
        <v>475961</v>
      </c>
      <c r="F8" s="54">
        <f>E8/$E$8*100</f>
        <v>100</v>
      </c>
      <c r="G8" s="49">
        <v>469560</v>
      </c>
      <c r="H8" s="54">
        <f>G8/$G$8*100</f>
        <v>100</v>
      </c>
      <c r="I8" s="49">
        <v>461617</v>
      </c>
      <c r="J8" s="54">
        <f>I8/$I$8*100</f>
        <v>100</v>
      </c>
      <c r="K8" s="49">
        <v>455407</v>
      </c>
      <c r="L8" s="54">
        <f>K8/$K$8*100</f>
        <v>100</v>
      </c>
      <c r="M8" s="49">
        <v>447687</v>
      </c>
      <c r="N8" s="54">
        <f>M8/$M$8*100</f>
        <v>100</v>
      </c>
    </row>
    <row r="9" spans="2:14" ht="27" customHeight="1" x14ac:dyDescent="0.3">
      <c r="B9" s="7" t="s">
        <v>139</v>
      </c>
      <c r="C9" s="9">
        <v>19946</v>
      </c>
      <c r="D9" s="46">
        <f t="shared" ref="D9:D26" si="0">C9/$C$8*100</f>
        <v>4.1096370225838417</v>
      </c>
      <c r="E9" s="9">
        <v>18782</v>
      </c>
      <c r="F9" s="46">
        <f t="shared" ref="F9:F26" si="1">E9/$E$8*100</f>
        <v>3.9461216360163962</v>
      </c>
      <c r="G9" s="9">
        <v>18115</v>
      </c>
      <c r="H9" s="46">
        <f t="shared" ref="H9:H26" si="2">G9/$G$8*100</f>
        <v>3.857866939262288</v>
      </c>
      <c r="I9" s="9">
        <v>16856</v>
      </c>
      <c r="J9" s="46">
        <f t="shared" ref="J9:J26" si="3">I9/$I$8*100</f>
        <v>3.6515119677134944</v>
      </c>
      <c r="K9" s="9">
        <v>15633</v>
      </c>
      <c r="L9" s="46">
        <f t="shared" ref="L9:L26" si="4">K9/$K$8*100</f>
        <v>3.4327535589044529</v>
      </c>
      <c r="M9" s="9">
        <v>14236</v>
      </c>
      <c r="N9" s="46">
        <f t="shared" ref="N9:N26" si="5">M9/$M$8*100</f>
        <v>3.1799002428035661</v>
      </c>
    </row>
    <row r="10" spans="2:14" ht="24.95" customHeight="1" x14ac:dyDescent="0.3">
      <c r="B10" s="51" t="s">
        <v>140</v>
      </c>
      <c r="C10" s="9">
        <v>20608</v>
      </c>
      <c r="D10" s="46">
        <f t="shared" si="0"/>
        <v>4.2460342806280869</v>
      </c>
      <c r="E10" s="9">
        <v>19742</v>
      </c>
      <c r="F10" s="46">
        <f t="shared" si="1"/>
        <v>4.1478188338960544</v>
      </c>
      <c r="G10" s="9">
        <v>19463</v>
      </c>
      <c r="H10" s="46">
        <f t="shared" si="2"/>
        <v>4.144944203083738</v>
      </c>
      <c r="I10" s="9">
        <v>18918</v>
      </c>
      <c r="J10" s="46">
        <f t="shared" si="3"/>
        <v>4.0982026225204011</v>
      </c>
      <c r="K10" s="9">
        <v>18321</v>
      </c>
      <c r="L10" s="46">
        <f t="shared" si="4"/>
        <v>4.0229948156264612</v>
      </c>
      <c r="M10" s="9">
        <v>17443</v>
      </c>
      <c r="N10" s="46">
        <f t="shared" si="5"/>
        <v>3.8962489417829871</v>
      </c>
    </row>
    <row r="11" spans="2:14" ht="24.95" customHeight="1" x14ac:dyDescent="0.3">
      <c r="B11" s="51" t="s">
        <v>141</v>
      </c>
      <c r="C11" s="9">
        <v>22741</v>
      </c>
      <c r="D11" s="46">
        <f t="shared" si="0"/>
        <v>4.6855136634201919</v>
      </c>
      <c r="E11" s="9">
        <v>21473</v>
      </c>
      <c r="F11" s="46">
        <f t="shared" si="1"/>
        <v>4.511504093822813</v>
      </c>
      <c r="G11" s="9">
        <v>19923</v>
      </c>
      <c r="H11" s="46">
        <f t="shared" si="2"/>
        <v>4.2429082545361618</v>
      </c>
      <c r="I11" s="9">
        <v>18993</v>
      </c>
      <c r="J11" s="46">
        <f t="shared" si="3"/>
        <v>4.1144498577825335</v>
      </c>
      <c r="K11" s="9">
        <v>18836</v>
      </c>
      <c r="L11" s="46">
        <f t="shared" si="4"/>
        <v>4.136080473071341</v>
      </c>
      <c r="M11" s="9">
        <v>18158</v>
      </c>
      <c r="N11" s="46">
        <f t="shared" si="5"/>
        <v>4.055958739029724</v>
      </c>
    </row>
    <row r="12" spans="2:14" ht="24.95" customHeight="1" x14ac:dyDescent="0.3">
      <c r="B12" s="51" t="s">
        <v>142</v>
      </c>
      <c r="C12" s="9">
        <v>26951</v>
      </c>
      <c r="D12" s="46">
        <f t="shared" si="0"/>
        <v>5.5529342923722611</v>
      </c>
      <c r="E12" s="9">
        <v>26191</v>
      </c>
      <c r="F12" s="46">
        <f t="shared" si="1"/>
        <v>5.5027617809022171</v>
      </c>
      <c r="G12" s="9">
        <v>25908</v>
      </c>
      <c r="H12" s="46">
        <f t="shared" si="2"/>
        <v>5.51750575006389</v>
      </c>
      <c r="I12" s="9">
        <v>25482</v>
      </c>
      <c r="J12" s="46">
        <f t="shared" si="3"/>
        <v>5.5201606526622715</v>
      </c>
      <c r="K12" s="9">
        <v>24232</v>
      </c>
      <c r="L12" s="46">
        <f t="shared" si="4"/>
        <v>5.3209546625326354</v>
      </c>
      <c r="M12" s="9">
        <v>23057</v>
      </c>
      <c r="N12" s="46">
        <f t="shared" si="5"/>
        <v>5.1502500631021224</v>
      </c>
    </row>
    <row r="13" spans="2:14" ht="24.95" customHeight="1" x14ac:dyDescent="0.3">
      <c r="B13" s="7" t="s">
        <v>143</v>
      </c>
      <c r="C13" s="9">
        <v>35429</v>
      </c>
      <c r="D13" s="46">
        <f t="shared" si="0"/>
        <v>7.2997257632168324</v>
      </c>
      <c r="E13" s="9">
        <v>35727</v>
      </c>
      <c r="F13" s="46">
        <f t="shared" si="1"/>
        <v>7.5062872798401559</v>
      </c>
      <c r="G13" s="9">
        <v>36329</v>
      </c>
      <c r="H13" s="46">
        <f t="shared" si="2"/>
        <v>7.7368174461197716</v>
      </c>
      <c r="I13" s="9">
        <v>36312</v>
      </c>
      <c r="J13" s="46">
        <f t="shared" si="3"/>
        <v>7.8662614245142617</v>
      </c>
      <c r="K13" s="9">
        <v>35952</v>
      </c>
      <c r="L13" s="46">
        <f t="shared" si="4"/>
        <v>7.8944768086568722</v>
      </c>
      <c r="M13" s="9">
        <v>35906</v>
      </c>
      <c r="N13" s="46">
        <f t="shared" si="5"/>
        <v>8.0203356362815992</v>
      </c>
    </row>
    <row r="14" spans="2:14" ht="24.95" customHeight="1" x14ac:dyDescent="0.3">
      <c r="B14" s="7" t="s">
        <v>156</v>
      </c>
      <c r="C14" s="8">
        <v>36666</v>
      </c>
      <c r="D14" s="43">
        <f t="shared" si="0"/>
        <v>7.5545949598946729</v>
      </c>
      <c r="E14" s="8">
        <v>35208</v>
      </c>
      <c r="F14" s="43">
        <f t="shared" si="1"/>
        <v>7.3972447322364649</v>
      </c>
      <c r="G14" s="8">
        <v>34304</v>
      </c>
      <c r="H14" s="43">
        <f t="shared" si="2"/>
        <v>7.3055626543998633</v>
      </c>
      <c r="I14" s="8">
        <v>33896</v>
      </c>
      <c r="J14" s="43">
        <f t="shared" si="3"/>
        <v>7.3428838192700878</v>
      </c>
      <c r="K14" s="8">
        <v>34015</v>
      </c>
      <c r="L14" s="43">
        <f t="shared" si="4"/>
        <v>7.4691429863836092</v>
      </c>
      <c r="M14" s="8">
        <v>34303</v>
      </c>
      <c r="N14" s="43">
        <f t="shared" si="5"/>
        <v>7.6622729719647884</v>
      </c>
    </row>
    <row r="15" spans="2:14" ht="24.95" customHeight="1" x14ac:dyDescent="0.3">
      <c r="B15" s="7" t="s">
        <v>145</v>
      </c>
      <c r="C15" s="8">
        <v>41893</v>
      </c>
      <c r="D15" s="43">
        <f t="shared" si="0"/>
        <v>8.6315563916125999</v>
      </c>
      <c r="E15" s="8">
        <v>38849</v>
      </c>
      <c r="F15" s="43">
        <f t="shared" si="1"/>
        <v>8.1622233754446274</v>
      </c>
      <c r="G15" s="8">
        <v>36154</v>
      </c>
      <c r="H15" s="43">
        <f t="shared" si="2"/>
        <v>7.6995485135020028</v>
      </c>
      <c r="I15" s="8">
        <v>33154</v>
      </c>
      <c r="J15" s="43">
        <f t="shared" si="3"/>
        <v>7.1821445050767192</v>
      </c>
      <c r="K15" s="8">
        <v>30891</v>
      </c>
      <c r="L15" s="43">
        <f t="shared" si="4"/>
        <v>6.7831631924849649</v>
      </c>
      <c r="M15" s="8">
        <v>29124</v>
      </c>
      <c r="N15" s="43">
        <f t="shared" si="5"/>
        <v>6.5054379510684921</v>
      </c>
    </row>
    <row r="16" spans="2:14" ht="24.95" customHeight="1" x14ac:dyDescent="0.3">
      <c r="B16" s="7" t="s">
        <v>146</v>
      </c>
      <c r="C16" s="8">
        <v>39260</v>
      </c>
      <c r="D16" s="43">
        <f t="shared" si="0"/>
        <v>8.0890579317478011</v>
      </c>
      <c r="E16" s="8">
        <v>37241</v>
      </c>
      <c r="F16" s="43">
        <f t="shared" si="1"/>
        <v>7.8243805689961992</v>
      </c>
      <c r="G16" s="8">
        <v>36430</v>
      </c>
      <c r="H16" s="43">
        <f t="shared" si="2"/>
        <v>7.7583269443734562</v>
      </c>
      <c r="I16" s="8">
        <v>35626</v>
      </c>
      <c r="J16" s="43">
        <f t="shared" si="3"/>
        <v>7.7176533793166193</v>
      </c>
      <c r="K16" s="8">
        <v>35240</v>
      </c>
      <c r="L16" s="43">
        <f t="shared" si="4"/>
        <v>7.7381331424418152</v>
      </c>
      <c r="M16" s="8">
        <v>34575</v>
      </c>
      <c r="N16" s="43">
        <f t="shared" si="5"/>
        <v>7.7230297060222881</v>
      </c>
    </row>
    <row r="17" spans="2:14" ht="24.95" customHeight="1" x14ac:dyDescent="0.3">
      <c r="B17" s="7" t="s">
        <v>147</v>
      </c>
      <c r="C17" s="8">
        <v>45503</v>
      </c>
      <c r="D17" s="43">
        <f t="shared" si="0"/>
        <v>9.3753541280774364</v>
      </c>
      <c r="E17" s="8">
        <v>44115</v>
      </c>
      <c r="F17" s="43">
        <f t="shared" si="1"/>
        <v>9.2686165463136678</v>
      </c>
      <c r="G17" s="8">
        <v>42066</v>
      </c>
      <c r="H17" s="43">
        <f t="shared" si="2"/>
        <v>8.9585995399948892</v>
      </c>
      <c r="I17" s="8">
        <v>39017</v>
      </c>
      <c r="J17" s="43">
        <f t="shared" si="3"/>
        <v>8.4522450429685225</v>
      </c>
      <c r="K17" s="8">
        <v>36585</v>
      </c>
      <c r="L17" s="43">
        <f t="shared" si="4"/>
        <v>8.0334733546036841</v>
      </c>
      <c r="M17" s="8">
        <v>33499</v>
      </c>
      <c r="N17" s="43">
        <f t="shared" si="5"/>
        <v>7.4826832139418835</v>
      </c>
    </row>
    <row r="18" spans="2:14" ht="24.95" customHeight="1" x14ac:dyDescent="0.3">
      <c r="B18" s="7" t="s">
        <v>148</v>
      </c>
      <c r="C18" s="8">
        <v>37939</v>
      </c>
      <c r="D18" s="43">
        <f t="shared" si="0"/>
        <v>7.8168815301217487</v>
      </c>
      <c r="E18" s="8">
        <v>38502</v>
      </c>
      <c r="F18" s="43">
        <f t="shared" si="1"/>
        <v>8.0893182424610419</v>
      </c>
      <c r="G18" s="8">
        <v>39120</v>
      </c>
      <c r="H18" s="43">
        <f t="shared" si="2"/>
        <v>8.3312036800408897</v>
      </c>
      <c r="I18" s="8">
        <v>40658</v>
      </c>
      <c r="J18" s="43">
        <f t="shared" si="3"/>
        <v>8.807734550503989</v>
      </c>
      <c r="K18" s="8">
        <v>41248</v>
      </c>
      <c r="L18" s="43">
        <f t="shared" si="4"/>
        <v>9.0573926180317823</v>
      </c>
      <c r="M18" s="8">
        <v>40663</v>
      </c>
      <c r="N18" s="43">
        <f t="shared" si="5"/>
        <v>9.0829083712504488</v>
      </c>
    </row>
    <row r="19" spans="2:14" ht="24.95" customHeight="1" x14ac:dyDescent="0.3">
      <c r="B19" s="7" t="s">
        <v>149</v>
      </c>
      <c r="C19" s="8">
        <v>38706</v>
      </c>
      <c r="D19" s="43">
        <f t="shared" si="0"/>
        <v>7.9749127943512574</v>
      </c>
      <c r="E19" s="8">
        <v>37580</v>
      </c>
      <c r="F19" s="43">
        <f t="shared" si="1"/>
        <v>7.8956048919974542</v>
      </c>
      <c r="G19" s="8">
        <v>36025</v>
      </c>
      <c r="H19" s="43">
        <f t="shared" si="2"/>
        <v>7.6720759860294736</v>
      </c>
      <c r="I19" s="8">
        <v>34622</v>
      </c>
      <c r="J19" s="43">
        <f t="shared" si="3"/>
        <v>7.5001570566075344</v>
      </c>
      <c r="K19" s="8">
        <v>34139</v>
      </c>
      <c r="L19" s="43">
        <f t="shared" si="4"/>
        <v>7.4963713776907248</v>
      </c>
      <c r="M19" s="8">
        <v>34853</v>
      </c>
      <c r="N19" s="43">
        <f t="shared" si="5"/>
        <v>7.7851266621545863</v>
      </c>
    </row>
    <row r="20" spans="2:14" ht="24.95" customHeight="1" x14ac:dyDescent="0.3">
      <c r="B20" s="7" t="s">
        <v>150</v>
      </c>
      <c r="C20" s="8">
        <v>34668</v>
      </c>
      <c r="D20" s="43">
        <f t="shared" si="0"/>
        <v>7.1429307279121943</v>
      </c>
      <c r="E20" s="8">
        <v>35357</v>
      </c>
      <c r="F20" s="43">
        <f t="shared" si="1"/>
        <v>7.4285498181573706</v>
      </c>
      <c r="G20" s="8">
        <v>35771</v>
      </c>
      <c r="H20" s="43">
        <f t="shared" si="2"/>
        <v>7.6179827924013965</v>
      </c>
      <c r="I20" s="8">
        <v>35735</v>
      </c>
      <c r="J20" s="43">
        <f t="shared" si="3"/>
        <v>7.741266027897586</v>
      </c>
      <c r="K20" s="8">
        <v>35191</v>
      </c>
      <c r="L20" s="43">
        <f t="shared" si="4"/>
        <v>7.7273735361994875</v>
      </c>
      <c r="M20" s="8">
        <v>34298</v>
      </c>
      <c r="N20" s="43">
        <f t="shared" si="5"/>
        <v>7.6611561202357903</v>
      </c>
    </row>
    <row r="21" spans="2:14" ht="24.95" customHeight="1" x14ac:dyDescent="0.3">
      <c r="B21" s="7" t="s">
        <v>151</v>
      </c>
      <c r="C21" s="8">
        <v>24538</v>
      </c>
      <c r="D21" s="43">
        <f t="shared" si="0"/>
        <v>5.0557642264194484</v>
      </c>
      <c r="E21" s="8">
        <v>25128</v>
      </c>
      <c r="F21" s="43">
        <f t="shared" si="1"/>
        <v>5.2794241545000533</v>
      </c>
      <c r="G21" s="8">
        <v>26671</v>
      </c>
      <c r="H21" s="43">
        <f t="shared" si="2"/>
        <v>5.6799982962773656</v>
      </c>
      <c r="I21" s="8">
        <v>28333</v>
      </c>
      <c r="J21" s="43">
        <f t="shared" si="3"/>
        <v>6.1377722224268165</v>
      </c>
      <c r="K21" s="8">
        <v>28873</v>
      </c>
      <c r="L21" s="43">
        <f t="shared" si="4"/>
        <v>6.3400430823417304</v>
      </c>
      <c r="M21" s="8">
        <v>29790</v>
      </c>
      <c r="N21" s="43">
        <f t="shared" si="5"/>
        <v>6.6542026013710469</v>
      </c>
    </row>
    <row r="22" spans="2:14" ht="24.95" customHeight="1" x14ac:dyDescent="0.3">
      <c r="B22" s="7" t="s">
        <v>152</v>
      </c>
      <c r="C22" s="8">
        <v>21075</v>
      </c>
      <c r="D22" s="43">
        <f t="shared" si="0"/>
        <v>4.3422540986139815</v>
      </c>
      <c r="E22" s="8">
        <v>21211</v>
      </c>
      <c r="F22" s="43">
        <f t="shared" si="1"/>
        <v>4.4564575669014905</v>
      </c>
      <c r="G22" s="8">
        <v>21443</v>
      </c>
      <c r="H22" s="43">
        <f t="shared" si="2"/>
        <v>4.5666155549876475</v>
      </c>
      <c r="I22" s="8">
        <v>20679</v>
      </c>
      <c r="J22" s="43">
        <f t="shared" si="3"/>
        <v>4.4796877064752811</v>
      </c>
      <c r="K22" s="8">
        <v>21052</v>
      </c>
      <c r="L22" s="43">
        <f t="shared" si="4"/>
        <v>4.6226781757856159</v>
      </c>
      <c r="M22" s="8">
        <v>21077</v>
      </c>
      <c r="N22" s="43">
        <f t="shared" si="5"/>
        <v>4.7079767784188506</v>
      </c>
    </row>
    <row r="23" spans="2:14" ht="24.95" customHeight="1" x14ac:dyDescent="0.3">
      <c r="B23" s="7" t="s">
        <v>153</v>
      </c>
      <c r="C23" s="8">
        <v>18312</v>
      </c>
      <c r="D23" s="43">
        <f t="shared" si="0"/>
        <v>3.7729706787102835</v>
      </c>
      <c r="E23" s="8">
        <v>18290</v>
      </c>
      <c r="F23" s="43">
        <f t="shared" si="1"/>
        <v>3.8427518221030716</v>
      </c>
      <c r="G23" s="8">
        <v>17938</v>
      </c>
      <c r="H23" s="43">
        <f t="shared" si="2"/>
        <v>3.8201720759860294</v>
      </c>
      <c r="I23" s="8">
        <v>17665</v>
      </c>
      <c r="J23" s="43">
        <f t="shared" si="3"/>
        <v>3.8267654787410343</v>
      </c>
      <c r="K23" s="8">
        <v>17386</v>
      </c>
      <c r="L23" s="43">
        <f t="shared" si="4"/>
        <v>3.8176839618187683</v>
      </c>
      <c r="M23" s="8">
        <v>17598</v>
      </c>
      <c r="N23" s="43">
        <f t="shared" si="5"/>
        <v>3.9308713453819295</v>
      </c>
    </row>
    <row r="24" spans="2:14" ht="24.95" customHeight="1" x14ac:dyDescent="0.3">
      <c r="B24" s="7" t="s">
        <v>154</v>
      </c>
      <c r="C24" s="8">
        <v>11226</v>
      </c>
      <c r="D24" s="43">
        <f t="shared" si="0"/>
        <v>2.3129843184360883</v>
      </c>
      <c r="E24" s="8">
        <v>12100</v>
      </c>
      <c r="F24" s="43">
        <f t="shared" si="1"/>
        <v>2.5422250982748587</v>
      </c>
      <c r="G24" s="8">
        <v>12441</v>
      </c>
      <c r="H24" s="43">
        <f t="shared" si="2"/>
        <v>2.6495016611295679</v>
      </c>
      <c r="I24" s="8">
        <v>13328</v>
      </c>
      <c r="J24" s="43">
        <f t="shared" si="3"/>
        <v>2.8872420209827627</v>
      </c>
      <c r="K24" s="8">
        <v>14604</v>
      </c>
      <c r="L24" s="43">
        <f t="shared" si="4"/>
        <v>3.2068018278155588</v>
      </c>
      <c r="M24" s="8">
        <v>14930</v>
      </c>
      <c r="N24" s="43">
        <f t="shared" si="5"/>
        <v>3.3349192627885103</v>
      </c>
    </row>
    <row r="25" spans="2:14" ht="24.95" customHeight="1" x14ac:dyDescent="0.3">
      <c r="B25" s="7" t="s">
        <v>155</v>
      </c>
      <c r="C25" s="8">
        <v>5659</v>
      </c>
      <c r="D25" s="43">
        <f t="shared" si="0"/>
        <v>1.1659699143087316</v>
      </c>
      <c r="E25" s="8">
        <v>6007</v>
      </c>
      <c r="F25" s="43">
        <f t="shared" si="1"/>
        <v>1.262078195482403</v>
      </c>
      <c r="G25" s="8">
        <v>6723</v>
      </c>
      <c r="H25" s="43">
        <f t="shared" si="2"/>
        <v>1.4317659085100944</v>
      </c>
      <c r="I25" s="8">
        <v>7304</v>
      </c>
      <c r="J25" s="43">
        <f t="shared" si="3"/>
        <v>1.5822640847282485</v>
      </c>
      <c r="K25" s="8">
        <v>7847</v>
      </c>
      <c r="L25" s="43">
        <f t="shared" si="4"/>
        <v>1.7230740853785735</v>
      </c>
      <c r="M25" s="8">
        <v>8479</v>
      </c>
      <c r="N25" s="43">
        <f t="shared" si="5"/>
        <v>1.8939571620350826</v>
      </c>
    </row>
    <row r="26" spans="2:14" ht="30" customHeight="1" thickBot="1" x14ac:dyDescent="0.35">
      <c r="B26" s="52" t="s">
        <v>223</v>
      </c>
      <c r="C26" s="53">
        <v>4227</v>
      </c>
      <c r="D26" s="55">
        <f t="shared" si="0"/>
        <v>0.87092327757254084</v>
      </c>
      <c r="E26" s="53">
        <v>4458</v>
      </c>
      <c r="F26" s="55">
        <f t="shared" si="1"/>
        <v>0.93663136265366276</v>
      </c>
      <c r="G26" s="53">
        <v>4736</v>
      </c>
      <c r="H26" s="55">
        <f t="shared" si="2"/>
        <v>1.0086037993014738</v>
      </c>
      <c r="I26" s="53">
        <v>5039</v>
      </c>
      <c r="J26" s="55">
        <f t="shared" si="3"/>
        <v>1.0915975798118354</v>
      </c>
      <c r="K26" s="53">
        <v>5362</v>
      </c>
      <c r="L26" s="55">
        <f t="shared" si="4"/>
        <v>1.1774083402319244</v>
      </c>
      <c r="M26" s="53">
        <v>5698</v>
      </c>
      <c r="N26" s="55">
        <f t="shared" si="5"/>
        <v>1.2727642303663051</v>
      </c>
    </row>
    <row r="27" spans="2:14" ht="20.100000000000001" customHeight="1" x14ac:dyDescent="0.3">
      <c r="B27" s="3" t="s">
        <v>12</v>
      </c>
      <c r="I27" s="26" t="s">
        <v>275</v>
      </c>
    </row>
    <row r="28" spans="2:14" ht="12" customHeight="1" x14ac:dyDescent="0.3">
      <c r="B28" s="100" t="s">
        <v>72</v>
      </c>
      <c r="C28" s="100"/>
      <c r="D28" s="100"/>
      <c r="E28" s="47"/>
      <c r="F28" s="47"/>
      <c r="G28" s="47"/>
      <c r="H28" s="47"/>
      <c r="I28" s="100" t="s">
        <v>73</v>
      </c>
      <c r="J28" s="100"/>
      <c r="K28" s="100"/>
      <c r="L28" s="100"/>
      <c r="M28" s="100"/>
      <c r="N28" s="100"/>
    </row>
    <row r="31" spans="2:14" x14ac:dyDescent="0.3">
      <c r="C31" s="2"/>
      <c r="D31" s="2"/>
      <c r="E31" s="2"/>
      <c r="F31" s="2"/>
      <c r="G31" s="2"/>
      <c r="H31" s="2"/>
      <c r="I31" s="2"/>
      <c r="J31" s="2"/>
      <c r="K31" s="2"/>
      <c r="L31" s="2"/>
      <c r="M31" s="2"/>
      <c r="N31" s="2"/>
    </row>
  </sheetData>
  <mergeCells count="21">
    <mergeCell ref="B28:D28"/>
    <mergeCell ref="E5:F5"/>
    <mergeCell ref="E6:E7"/>
    <mergeCell ref="F6:F7"/>
    <mergeCell ref="G5:H5"/>
    <mergeCell ref="G6:G7"/>
    <mergeCell ref="H6:H7"/>
    <mergeCell ref="C5:D5"/>
    <mergeCell ref="C6:C7"/>
    <mergeCell ref="B5:B7"/>
    <mergeCell ref="D6:D7"/>
    <mergeCell ref="I28:N28"/>
    <mergeCell ref="K5:L5"/>
    <mergeCell ref="K6:K7"/>
    <mergeCell ref="L6:L7"/>
    <mergeCell ref="M5:N5"/>
    <mergeCell ref="M6:M7"/>
    <mergeCell ref="N6:N7"/>
    <mergeCell ref="J6:J7"/>
    <mergeCell ref="I6:I7"/>
    <mergeCell ref="I5:J5"/>
  </mergeCells>
  <phoneticPr fontId="3" type="noConversion"/>
  <pageMargins left="0.7" right="0.7" top="0.75" bottom="0.75" header="0.3" footer="0.3"/>
  <pageSetup paperSize="9" scale="81" orientation="portrait" verticalDpi="0" r:id="rId1"/>
  <colBreaks count="1" manualBreakCount="1">
    <brk id="8" max="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2:N50"/>
  <sheetViews>
    <sheetView view="pageBreakPreview" zoomScale="90" zoomScaleNormal="100" zoomScaleSheetLayoutView="90" workbookViewId="0">
      <selection activeCell="B5" sqref="B5:N7"/>
    </sheetView>
  </sheetViews>
  <sheetFormatPr defaultRowHeight="12" x14ac:dyDescent="0.3"/>
  <cols>
    <col min="1" max="1" width="2.125" style="3" customWidth="1"/>
    <col min="2" max="2" width="17.125" style="3" bestFit="1" customWidth="1"/>
    <col min="3" max="4" width="9.875" style="1" bestFit="1" customWidth="1"/>
    <col min="5" max="14" width="9.875" style="1" customWidth="1"/>
    <col min="15" max="15" width="3.125" style="3" customWidth="1"/>
    <col min="16" max="16384" width="9" style="3"/>
  </cols>
  <sheetData>
    <row r="2" spans="2:14" ht="16.5" x14ac:dyDescent="0.3">
      <c r="B2" s="12" t="s">
        <v>71</v>
      </c>
    </row>
    <row r="4" spans="2:14" ht="12" customHeight="1" thickBot="1" x14ac:dyDescent="0.35">
      <c r="N4" s="4" t="s">
        <v>49</v>
      </c>
    </row>
    <row r="5" spans="2:14" ht="20.100000000000001" customHeight="1" thickTop="1" x14ac:dyDescent="0.3">
      <c r="B5" s="93" t="s">
        <v>89</v>
      </c>
      <c r="C5" s="122">
        <v>2013</v>
      </c>
      <c r="D5" s="123"/>
      <c r="E5" s="122">
        <v>2014</v>
      </c>
      <c r="F5" s="123"/>
      <c r="G5" s="122">
        <v>2015</v>
      </c>
      <c r="H5" s="123"/>
      <c r="I5" s="122">
        <v>2016</v>
      </c>
      <c r="J5" s="123"/>
      <c r="K5" s="122">
        <v>2017</v>
      </c>
      <c r="L5" s="123"/>
      <c r="M5" s="122">
        <v>2018</v>
      </c>
      <c r="N5" s="122"/>
    </row>
    <row r="6" spans="2:14" ht="20.100000000000001" customHeight="1" x14ac:dyDescent="0.3">
      <c r="B6" s="94"/>
      <c r="C6" s="106" t="s">
        <v>50</v>
      </c>
      <c r="D6" s="106" t="s">
        <v>51</v>
      </c>
      <c r="E6" s="106" t="s">
        <v>50</v>
      </c>
      <c r="F6" s="106" t="s">
        <v>51</v>
      </c>
      <c r="G6" s="106" t="s">
        <v>50</v>
      </c>
      <c r="H6" s="106" t="s">
        <v>51</v>
      </c>
      <c r="I6" s="106" t="s">
        <v>50</v>
      </c>
      <c r="J6" s="106" t="s">
        <v>51</v>
      </c>
      <c r="K6" s="106" t="s">
        <v>50</v>
      </c>
      <c r="L6" s="106" t="s">
        <v>51</v>
      </c>
      <c r="M6" s="106" t="s">
        <v>50</v>
      </c>
      <c r="N6" s="120" t="s">
        <v>51</v>
      </c>
    </row>
    <row r="7" spans="2:14" ht="20.100000000000001" customHeight="1" x14ac:dyDescent="0.3">
      <c r="B7" s="95"/>
      <c r="C7" s="107"/>
      <c r="D7" s="107"/>
      <c r="E7" s="107"/>
      <c r="F7" s="107"/>
      <c r="G7" s="107"/>
      <c r="H7" s="107"/>
      <c r="I7" s="107"/>
      <c r="J7" s="107"/>
      <c r="K7" s="107"/>
      <c r="L7" s="107"/>
      <c r="M7" s="107"/>
      <c r="N7" s="119"/>
    </row>
    <row r="8" spans="2:14" s="50" customFormat="1" ht="30" customHeight="1" x14ac:dyDescent="0.3">
      <c r="B8" s="48" t="s">
        <v>74</v>
      </c>
      <c r="C8" s="49">
        <v>238228</v>
      </c>
      <c r="D8" s="54">
        <f>C8/$C$8*100</f>
        <v>100</v>
      </c>
      <c r="E8" s="49">
        <v>233009</v>
      </c>
      <c r="F8" s="54">
        <f>E8/$E$8*100</f>
        <v>100</v>
      </c>
      <c r="G8" s="49">
        <v>229183</v>
      </c>
      <c r="H8" s="54">
        <f>G8/$G$8*100</f>
        <v>100</v>
      </c>
      <c r="I8" s="49">
        <v>224504</v>
      </c>
      <c r="J8" s="54">
        <f>I8/$I$8*100</f>
        <v>100</v>
      </c>
      <c r="K8" s="49">
        <v>221103</v>
      </c>
      <c r="L8" s="54">
        <f>K8/$K$8*100</f>
        <v>100</v>
      </c>
      <c r="M8" s="49">
        <v>216495</v>
      </c>
      <c r="N8" s="54">
        <f>M8/$M$8*100</f>
        <v>100</v>
      </c>
    </row>
    <row r="9" spans="2:14" ht="30" customHeight="1" x14ac:dyDescent="0.3">
      <c r="B9" s="7" t="s">
        <v>138</v>
      </c>
      <c r="C9" s="9">
        <v>10210</v>
      </c>
      <c r="D9" s="46">
        <f t="shared" ref="D9:D26" si="0">C9/$C$8*100</f>
        <v>4.2858102322145175</v>
      </c>
      <c r="E9" s="9">
        <v>9580</v>
      </c>
      <c r="F9" s="46">
        <f t="shared" ref="F9:F26" si="1">E9/$E$8*100</f>
        <v>4.1114291722637324</v>
      </c>
      <c r="G9" s="9">
        <v>9234</v>
      </c>
      <c r="H9" s="46">
        <f t="shared" ref="H9:H26" si="2">G9/$G$8*100</f>
        <v>4.029094653617415</v>
      </c>
      <c r="I9" s="9">
        <v>8578</v>
      </c>
      <c r="J9" s="46">
        <f t="shared" ref="J9:J26" si="3">I9/$I$8*100</f>
        <v>3.8208673342123078</v>
      </c>
      <c r="K9" s="9">
        <v>7956</v>
      </c>
      <c r="L9" s="46">
        <f t="shared" ref="L9:L26" si="4">K9/$K$8*100</f>
        <v>3.5983229535555825</v>
      </c>
      <c r="M9" s="9">
        <v>7317</v>
      </c>
      <c r="N9" s="46">
        <f t="shared" ref="N9:N26" si="5">M9/$M$8*100</f>
        <v>3.3797547287466223</v>
      </c>
    </row>
    <row r="10" spans="2:14" ht="24.95" customHeight="1" x14ac:dyDescent="0.3">
      <c r="B10" s="51" t="s">
        <v>140</v>
      </c>
      <c r="C10" s="9">
        <v>10650</v>
      </c>
      <c r="D10" s="46">
        <f t="shared" si="0"/>
        <v>4.470507245160098</v>
      </c>
      <c r="E10" s="9">
        <v>10170</v>
      </c>
      <c r="F10" s="46">
        <f t="shared" si="1"/>
        <v>4.3646382757747553</v>
      </c>
      <c r="G10" s="9">
        <v>10016</v>
      </c>
      <c r="H10" s="46">
        <f t="shared" si="2"/>
        <v>4.3703066981407872</v>
      </c>
      <c r="I10" s="9">
        <v>9759</v>
      </c>
      <c r="J10" s="46">
        <f t="shared" si="3"/>
        <v>4.3469158678687236</v>
      </c>
      <c r="K10" s="9">
        <v>9434</v>
      </c>
      <c r="L10" s="46">
        <f t="shared" si="4"/>
        <v>4.266789686254822</v>
      </c>
      <c r="M10" s="9">
        <v>8933</v>
      </c>
      <c r="N10" s="46">
        <f t="shared" si="5"/>
        <v>4.1261922908150304</v>
      </c>
    </row>
    <row r="11" spans="2:14" ht="24.95" customHeight="1" x14ac:dyDescent="0.3">
      <c r="B11" s="51" t="s">
        <v>141</v>
      </c>
      <c r="C11" s="9">
        <v>11763</v>
      </c>
      <c r="D11" s="46">
        <f t="shared" si="0"/>
        <v>4.937706734724717</v>
      </c>
      <c r="E11" s="9">
        <v>11076</v>
      </c>
      <c r="F11" s="46">
        <f t="shared" si="1"/>
        <v>4.7534644584543946</v>
      </c>
      <c r="G11" s="9">
        <v>10265</v>
      </c>
      <c r="H11" s="46">
        <f t="shared" si="2"/>
        <v>4.4789535000414515</v>
      </c>
      <c r="I11" s="9">
        <v>9784</v>
      </c>
      <c r="J11" s="46">
        <f t="shared" si="3"/>
        <v>4.3580515269215692</v>
      </c>
      <c r="K11" s="9">
        <v>9729</v>
      </c>
      <c r="L11" s="46">
        <f t="shared" si="4"/>
        <v>4.4002116660560908</v>
      </c>
      <c r="M11" s="9">
        <v>9397</v>
      </c>
      <c r="N11" s="46">
        <f t="shared" si="5"/>
        <v>4.3405159472505135</v>
      </c>
    </row>
    <row r="12" spans="2:14" ht="24.95" customHeight="1" x14ac:dyDescent="0.3">
      <c r="B12" s="51" t="s">
        <v>142</v>
      </c>
      <c r="C12" s="9">
        <v>13796</v>
      </c>
      <c r="D12" s="46">
        <f t="shared" si="0"/>
        <v>5.7910908877210066</v>
      </c>
      <c r="E12" s="9">
        <v>13339</v>
      </c>
      <c r="F12" s="46">
        <f t="shared" si="1"/>
        <v>5.724671579209387</v>
      </c>
      <c r="G12" s="9">
        <v>12998</v>
      </c>
      <c r="H12" s="46">
        <f t="shared" si="2"/>
        <v>5.6714503257222395</v>
      </c>
      <c r="I12" s="9">
        <v>12669</v>
      </c>
      <c r="J12" s="46">
        <f t="shared" si="3"/>
        <v>5.643106581619926</v>
      </c>
      <c r="K12" s="9">
        <v>12058</v>
      </c>
      <c r="L12" s="46">
        <f t="shared" si="4"/>
        <v>5.4535668896396698</v>
      </c>
      <c r="M12" s="9">
        <v>11432</v>
      </c>
      <c r="N12" s="46">
        <f t="shared" si="5"/>
        <v>5.2804914663156195</v>
      </c>
    </row>
    <row r="13" spans="2:14" ht="24.95" customHeight="1" x14ac:dyDescent="0.3">
      <c r="B13" s="7" t="s">
        <v>143</v>
      </c>
      <c r="C13" s="9">
        <v>17227</v>
      </c>
      <c r="D13" s="46">
        <f t="shared" si="0"/>
        <v>7.2313078227580307</v>
      </c>
      <c r="E13" s="9">
        <v>17342</v>
      </c>
      <c r="F13" s="46">
        <f t="shared" si="1"/>
        <v>7.4426309713358716</v>
      </c>
      <c r="G13" s="9">
        <v>17469</v>
      </c>
      <c r="H13" s="46">
        <f t="shared" si="2"/>
        <v>7.6222931020189106</v>
      </c>
      <c r="I13" s="9">
        <v>17203</v>
      </c>
      <c r="J13" s="46">
        <f t="shared" si="3"/>
        <v>7.6626697074439658</v>
      </c>
      <c r="K13" s="9">
        <v>16857</v>
      </c>
      <c r="L13" s="46">
        <f t="shared" si="4"/>
        <v>7.624048520372857</v>
      </c>
      <c r="M13" s="9">
        <v>16444</v>
      </c>
      <c r="N13" s="46">
        <f t="shared" si="5"/>
        <v>7.5955564793644195</v>
      </c>
    </row>
    <row r="14" spans="2:14" ht="24.95" customHeight="1" x14ac:dyDescent="0.3">
      <c r="B14" s="7" t="s">
        <v>144</v>
      </c>
      <c r="C14" s="8">
        <v>18112</v>
      </c>
      <c r="D14" s="43">
        <f t="shared" si="0"/>
        <v>7.6028006783417563</v>
      </c>
      <c r="E14" s="8">
        <v>17383</v>
      </c>
      <c r="F14" s="43">
        <f t="shared" si="1"/>
        <v>7.4602268581900262</v>
      </c>
      <c r="G14" s="8">
        <v>17108</v>
      </c>
      <c r="H14" s="43">
        <f t="shared" si="2"/>
        <v>7.4647770558898348</v>
      </c>
      <c r="I14" s="8">
        <v>17037</v>
      </c>
      <c r="J14" s="43">
        <f t="shared" si="3"/>
        <v>7.5887289313330717</v>
      </c>
      <c r="K14" s="8">
        <v>17174</v>
      </c>
      <c r="L14" s="43">
        <f t="shared" si="4"/>
        <v>7.7674206139220185</v>
      </c>
      <c r="M14" s="8">
        <v>17339</v>
      </c>
      <c r="N14" s="43">
        <f t="shared" si="5"/>
        <v>8.0089609459802773</v>
      </c>
    </row>
    <row r="15" spans="2:14" ht="24.95" customHeight="1" x14ac:dyDescent="0.3">
      <c r="B15" s="7" t="s">
        <v>145</v>
      </c>
      <c r="C15" s="8">
        <v>21073</v>
      </c>
      <c r="D15" s="43">
        <f t="shared" si="0"/>
        <v>8.8457276222778169</v>
      </c>
      <c r="E15" s="8">
        <v>19488</v>
      </c>
      <c r="F15" s="43">
        <f t="shared" si="1"/>
        <v>8.3636254393607103</v>
      </c>
      <c r="G15" s="8">
        <v>18196</v>
      </c>
      <c r="H15" s="43">
        <f t="shared" si="2"/>
        <v>7.9395068569658305</v>
      </c>
      <c r="I15" s="8">
        <v>16537</v>
      </c>
      <c r="J15" s="43">
        <f t="shared" si="3"/>
        <v>7.3660157502761638</v>
      </c>
      <c r="K15" s="8">
        <v>15412</v>
      </c>
      <c r="L15" s="43">
        <f t="shared" si="4"/>
        <v>6.9705069582954557</v>
      </c>
      <c r="M15" s="8">
        <v>14457</v>
      </c>
      <c r="N15" s="43">
        <f t="shared" si="5"/>
        <v>6.6777523730340196</v>
      </c>
    </row>
    <row r="16" spans="2:14" ht="24.95" customHeight="1" x14ac:dyDescent="0.3">
      <c r="B16" s="7" t="s">
        <v>146</v>
      </c>
      <c r="C16" s="8">
        <v>19729</v>
      </c>
      <c r="D16" s="43">
        <f t="shared" si="0"/>
        <v>8.2815622009167686</v>
      </c>
      <c r="E16" s="8">
        <v>18595</v>
      </c>
      <c r="F16" s="43">
        <f t="shared" si="1"/>
        <v>7.9803784403177564</v>
      </c>
      <c r="G16" s="8">
        <v>18087</v>
      </c>
      <c r="H16" s="43">
        <f t="shared" si="2"/>
        <v>7.891946610350681</v>
      </c>
      <c r="I16" s="8">
        <v>17698</v>
      </c>
      <c r="J16" s="43">
        <f t="shared" si="3"/>
        <v>7.8831557566903037</v>
      </c>
      <c r="K16" s="8">
        <v>17460</v>
      </c>
      <c r="L16" s="43">
        <f t="shared" si="4"/>
        <v>7.8967720926446052</v>
      </c>
      <c r="M16" s="8">
        <v>17166</v>
      </c>
      <c r="N16" s="43">
        <f t="shared" si="5"/>
        <v>7.929051479248943</v>
      </c>
    </row>
    <row r="17" spans="2:14" ht="24.95" customHeight="1" x14ac:dyDescent="0.3">
      <c r="B17" s="7" t="s">
        <v>147</v>
      </c>
      <c r="C17" s="8">
        <v>23347</v>
      </c>
      <c r="D17" s="43">
        <f t="shared" si="0"/>
        <v>9.800275366455665</v>
      </c>
      <c r="E17" s="8">
        <v>22499</v>
      </c>
      <c r="F17" s="43">
        <f t="shared" si="1"/>
        <v>9.6558502032110347</v>
      </c>
      <c r="G17" s="8">
        <v>21305</v>
      </c>
      <c r="H17" s="43">
        <f t="shared" si="2"/>
        <v>9.2960647168419985</v>
      </c>
      <c r="I17" s="8">
        <v>19512</v>
      </c>
      <c r="J17" s="43">
        <f t="shared" si="3"/>
        <v>8.6911591775647654</v>
      </c>
      <c r="K17" s="8">
        <v>18124</v>
      </c>
      <c r="L17" s="43">
        <f t="shared" si="4"/>
        <v>8.1970846166718676</v>
      </c>
      <c r="M17" s="8">
        <v>16547</v>
      </c>
      <c r="N17" s="43">
        <f t="shared" si="5"/>
        <v>7.6431326358576417</v>
      </c>
    </row>
    <row r="18" spans="2:14" ht="24.95" customHeight="1" x14ac:dyDescent="0.3">
      <c r="B18" s="7" t="s">
        <v>148</v>
      </c>
      <c r="C18" s="8">
        <v>19063</v>
      </c>
      <c r="D18" s="43">
        <f t="shared" si="0"/>
        <v>8.0019980858673208</v>
      </c>
      <c r="E18" s="8">
        <v>19446</v>
      </c>
      <c r="F18" s="43">
        <f t="shared" si="1"/>
        <v>8.345600384534503</v>
      </c>
      <c r="G18" s="8">
        <v>19709</v>
      </c>
      <c r="H18" s="43">
        <f t="shared" si="2"/>
        <v>8.5996779865871389</v>
      </c>
      <c r="I18" s="8">
        <v>20463</v>
      </c>
      <c r="J18" s="43">
        <f t="shared" si="3"/>
        <v>9.1147596479350028</v>
      </c>
      <c r="K18" s="8">
        <v>20806</v>
      </c>
      <c r="L18" s="43">
        <f t="shared" si="4"/>
        <v>9.4100939381193385</v>
      </c>
      <c r="M18" s="8">
        <v>20325</v>
      </c>
      <c r="N18" s="43">
        <f t="shared" si="5"/>
        <v>9.3882075798517288</v>
      </c>
    </row>
    <row r="19" spans="2:14" ht="24.95" customHeight="1" x14ac:dyDescent="0.3">
      <c r="B19" s="7" t="s">
        <v>149</v>
      </c>
      <c r="C19" s="8">
        <v>18864</v>
      </c>
      <c r="D19" s="43">
        <f t="shared" si="0"/>
        <v>7.9184646641032961</v>
      </c>
      <c r="E19" s="8">
        <v>18291</v>
      </c>
      <c r="F19" s="43">
        <f t="shared" si="1"/>
        <v>7.8499113768137718</v>
      </c>
      <c r="G19" s="8">
        <v>17660</v>
      </c>
      <c r="H19" s="43">
        <f t="shared" si="2"/>
        <v>7.7056326167298632</v>
      </c>
      <c r="I19" s="8">
        <v>17049</v>
      </c>
      <c r="J19" s="43">
        <f t="shared" si="3"/>
        <v>7.5940740476784381</v>
      </c>
      <c r="K19" s="8">
        <v>16834</v>
      </c>
      <c r="L19" s="43">
        <f t="shared" si="4"/>
        <v>7.6136461287273347</v>
      </c>
      <c r="M19" s="8">
        <v>17263</v>
      </c>
      <c r="N19" s="43">
        <f t="shared" si="5"/>
        <v>7.973856209150326</v>
      </c>
    </row>
    <row r="20" spans="2:14" ht="24.95" customHeight="1" x14ac:dyDescent="0.3">
      <c r="B20" s="7" t="s">
        <v>150</v>
      </c>
      <c r="C20" s="8">
        <v>16628</v>
      </c>
      <c r="D20" s="43">
        <f t="shared" si="0"/>
        <v>6.9798680255889316</v>
      </c>
      <c r="E20" s="8">
        <v>16957</v>
      </c>
      <c r="F20" s="43">
        <f t="shared" si="1"/>
        <v>7.2774013020956279</v>
      </c>
      <c r="G20" s="8">
        <v>17109</v>
      </c>
      <c r="H20" s="43">
        <f t="shared" si="2"/>
        <v>7.4652133884275882</v>
      </c>
      <c r="I20" s="8">
        <v>17225</v>
      </c>
      <c r="J20" s="43">
        <f t="shared" si="3"/>
        <v>7.6724690874104686</v>
      </c>
      <c r="K20" s="8">
        <v>17017</v>
      </c>
      <c r="L20" s="43">
        <f t="shared" si="4"/>
        <v>7.6964129839938851</v>
      </c>
      <c r="M20" s="8">
        <v>16618</v>
      </c>
      <c r="N20" s="43">
        <f t="shared" si="5"/>
        <v>7.6759278505277262</v>
      </c>
    </row>
    <row r="21" spans="2:14" ht="24.95" customHeight="1" x14ac:dyDescent="0.3">
      <c r="B21" s="7" t="s">
        <v>151</v>
      </c>
      <c r="C21" s="8">
        <v>11603</v>
      </c>
      <c r="D21" s="43">
        <f t="shared" si="0"/>
        <v>4.8705441845626876</v>
      </c>
      <c r="E21" s="8">
        <v>12009</v>
      </c>
      <c r="F21" s="43">
        <f t="shared" si="1"/>
        <v>5.153878176379453</v>
      </c>
      <c r="G21" s="8">
        <v>12706</v>
      </c>
      <c r="H21" s="43">
        <f t="shared" si="2"/>
        <v>5.5440412246981676</v>
      </c>
      <c r="I21" s="8">
        <v>13435</v>
      </c>
      <c r="J21" s="43">
        <f t="shared" si="3"/>
        <v>5.9843031749991091</v>
      </c>
      <c r="K21" s="8">
        <v>13668</v>
      </c>
      <c r="L21" s="43">
        <f t="shared" si="4"/>
        <v>6.1817343048262572</v>
      </c>
      <c r="M21" s="8">
        <v>14094</v>
      </c>
      <c r="N21" s="43">
        <f t="shared" si="5"/>
        <v>6.5100810642278111</v>
      </c>
    </row>
    <row r="22" spans="2:14" ht="24.95" customHeight="1" x14ac:dyDescent="0.3">
      <c r="B22" s="7" t="s">
        <v>152</v>
      </c>
      <c r="C22" s="8">
        <v>9640</v>
      </c>
      <c r="D22" s="43">
        <f t="shared" si="0"/>
        <v>4.0465436472622862</v>
      </c>
      <c r="E22" s="8">
        <v>9655</v>
      </c>
      <c r="F22" s="43">
        <f t="shared" si="1"/>
        <v>4.143616770167676</v>
      </c>
      <c r="G22" s="8">
        <v>9796</v>
      </c>
      <c r="H22" s="43">
        <f t="shared" si="2"/>
        <v>4.2743135398349796</v>
      </c>
      <c r="I22" s="8">
        <v>9433</v>
      </c>
      <c r="J22" s="43">
        <f t="shared" si="3"/>
        <v>4.2017068738196199</v>
      </c>
      <c r="K22" s="8">
        <v>9702</v>
      </c>
      <c r="L22" s="43">
        <f t="shared" si="4"/>
        <v>4.3880001628200427</v>
      </c>
      <c r="M22" s="8">
        <v>9742</v>
      </c>
      <c r="N22" s="43">
        <f t="shared" si="5"/>
        <v>4.4998729762812069</v>
      </c>
    </row>
    <row r="23" spans="2:14" ht="24.95" customHeight="1" x14ac:dyDescent="0.3">
      <c r="B23" s="7" t="s">
        <v>153</v>
      </c>
      <c r="C23" s="8">
        <v>8466</v>
      </c>
      <c r="D23" s="43">
        <f t="shared" si="0"/>
        <v>3.5537384354483939</v>
      </c>
      <c r="E23" s="8">
        <v>8416</v>
      </c>
      <c r="F23" s="43">
        <f t="shared" si="1"/>
        <v>3.6118776527945271</v>
      </c>
      <c r="G23" s="8">
        <v>8256</v>
      </c>
      <c r="H23" s="43">
        <f t="shared" si="2"/>
        <v>3.6023614316943231</v>
      </c>
      <c r="I23" s="8">
        <v>7995</v>
      </c>
      <c r="J23" s="43">
        <f t="shared" si="3"/>
        <v>3.5611837650999538</v>
      </c>
      <c r="K23" s="8">
        <v>7718</v>
      </c>
      <c r="L23" s="43">
        <f t="shared" si="4"/>
        <v>3.4906808139193042</v>
      </c>
      <c r="M23" s="8">
        <v>7724</v>
      </c>
      <c r="N23" s="43">
        <f t="shared" si="5"/>
        <v>3.5677498325596435</v>
      </c>
    </row>
    <row r="24" spans="2:14" ht="24.95" customHeight="1" x14ac:dyDescent="0.3">
      <c r="B24" s="7" t="s">
        <v>154</v>
      </c>
      <c r="C24" s="8">
        <v>4867</v>
      </c>
      <c r="D24" s="43">
        <f t="shared" si="0"/>
        <v>2.0430008227412393</v>
      </c>
      <c r="E24" s="8">
        <v>5303</v>
      </c>
      <c r="F24" s="43">
        <f t="shared" si="1"/>
        <v>2.2758777557948409</v>
      </c>
      <c r="G24" s="8">
        <v>5393</v>
      </c>
      <c r="H24" s="43">
        <f t="shared" si="2"/>
        <v>2.3531413761055577</v>
      </c>
      <c r="I24" s="8">
        <v>5832</v>
      </c>
      <c r="J24" s="43">
        <f t="shared" si="3"/>
        <v>2.597726543847771</v>
      </c>
      <c r="K24" s="8">
        <v>6473</v>
      </c>
      <c r="L24" s="43">
        <f t="shared" si="4"/>
        <v>2.9275948313681859</v>
      </c>
      <c r="M24" s="8">
        <v>6554</v>
      </c>
      <c r="N24" s="43">
        <f t="shared" si="5"/>
        <v>3.0273216471512043</v>
      </c>
    </row>
    <row r="25" spans="2:14" ht="24.95" customHeight="1" x14ac:dyDescent="0.3">
      <c r="B25" s="7" t="s">
        <v>155</v>
      </c>
      <c r="C25" s="8">
        <v>2021</v>
      </c>
      <c r="D25" s="43">
        <f t="shared" si="0"/>
        <v>0.84834696173413715</v>
      </c>
      <c r="E25" s="8">
        <v>2215</v>
      </c>
      <c r="F25" s="43">
        <f t="shared" si="1"/>
        <v>0.9506070580964685</v>
      </c>
      <c r="G25" s="8">
        <v>2564</v>
      </c>
      <c r="H25" s="43">
        <f t="shared" si="2"/>
        <v>1.1187566268004172</v>
      </c>
      <c r="I25" s="8">
        <v>2864</v>
      </c>
      <c r="J25" s="43">
        <f t="shared" si="3"/>
        <v>1.2757011010939672</v>
      </c>
      <c r="K25" s="8">
        <v>3112</v>
      </c>
      <c r="L25" s="43">
        <f t="shared" si="4"/>
        <v>1.407488817428981</v>
      </c>
      <c r="M25" s="8">
        <v>3390</v>
      </c>
      <c r="N25" s="43">
        <f t="shared" si="5"/>
        <v>1.565856024388554</v>
      </c>
    </row>
    <row r="26" spans="2:14" s="56" customFormat="1" ht="30" customHeight="1" x14ac:dyDescent="0.3">
      <c r="B26" s="7" t="s">
        <v>222</v>
      </c>
      <c r="C26" s="8">
        <v>1169</v>
      </c>
      <c r="D26" s="43">
        <f t="shared" si="0"/>
        <v>0.49070638212132917</v>
      </c>
      <c r="E26" s="8">
        <v>1245</v>
      </c>
      <c r="F26" s="43">
        <f t="shared" si="1"/>
        <v>0.53431412520546417</v>
      </c>
      <c r="G26" s="8">
        <v>1312</v>
      </c>
      <c r="H26" s="43">
        <f t="shared" si="2"/>
        <v>0.5724682895328187</v>
      </c>
      <c r="I26" s="8">
        <v>1431</v>
      </c>
      <c r="J26" s="43">
        <f t="shared" si="3"/>
        <v>0.63740512418486972</v>
      </c>
      <c r="K26" s="8">
        <v>1569</v>
      </c>
      <c r="L26" s="43">
        <f t="shared" si="4"/>
        <v>0.70962402138369896</v>
      </c>
      <c r="M26" s="8">
        <v>1753</v>
      </c>
      <c r="N26" s="43">
        <f t="shared" si="5"/>
        <v>0.80971846924871249</v>
      </c>
    </row>
    <row r="27" spans="2:14" s="50" customFormat="1" ht="30" customHeight="1" x14ac:dyDescent="0.3">
      <c r="B27" s="48" t="s">
        <v>75</v>
      </c>
      <c r="C27" s="49">
        <v>247119</v>
      </c>
      <c r="D27" s="54">
        <f>C27/$C$27*100</f>
        <v>100</v>
      </c>
      <c r="E27" s="49">
        <v>242952</v>
      </c>
      <c r="F27" s="54">
        <f>E27/$E$27*100</f>
        <v>100</v>
      </c>
      <c r="G27" s="49">
        <v>240377</v>
      </c>
      <c r="H27" s="54">
        <f>G27/$G$27*100</f>
        <v>100</v>
      </c>
      <c r="I27" s="49">
        <v>237113</v>
      </c>
      <c r="J27" s="54">
        <f>I27/$I$27*100</f>
        <v>100</v>
      </c>
      <c r="K27" s="49">
        <v>234304</v>
      </c>
      <c r="L27" s="54">
        <f>K27/$K$27*100</f>
        <v>100</v>
      </c>
      <c r="M27" s="49">
        <v>231192</v>
      </c>
      <c r="N27" s="54">
        <f>M27/$M$27*100</f>
        <v>100</v>
      </c>
    </row>
    <row r="28" spans="2:14" ht="30" customHeight="1" x14ac:dyDescent="0.3">
      <c r="B28" s="7" t="s">
        <v>54</v>
      </c>
      <c r="C28" s="9">
        <v>9736</v>
      </c>
      <c r="D28" s="46">
        <f t="shared" ref="D28:D45" si="6">C28/$C$27*100</f>
        <v>3.9398022814919131</v>
      </c>
      <c r="E28" s="9">
        <v>9202</v>
      </c>
      <c r="F28" s="46">
        <f t="shared" ref="F28:F45" si="7">E28/$E$27*100</f>
        <v>3.7875794395600777</v>
      </c>
      <c r="G28" s="9">
        <v>8881</v>
      </c>
      <c r="H28" s="46">
        <f t="shared" ref="H28:H45" si="8">G28/$G$27*100</f>
        <v>3.6946130453412764</v>
      </c>
      <c r="I28" s="9">
        <v>8278</v>
      </c>
      <c r="J28" s="46">
        <f t="shared" ref="J28:J45" si="9">I28/$I$27*100</f>
        <v>3.4911624415363143</v>
      </c>
      <c r="K28" s="9">
        <v>7677</v>
      </c>
      <c r="L28" s="46">
        <f t="shared" ref="L28:L45" si="10">K28/$K$27*100</f>
        <v>3.2765125648729851</v>
      </c>
      <c r="M28" s="9">
        <v>6919</v>
      </c>
      <c r="N28" s="46">
        <f t="shared" ref="N28:N45" si="11">M28/$M$27*100</f>
        <v>2.992750614208104</v>
      </c>
    </row>
    <row r="29" spans="2:14" ht="24.95" customHeight="1" x14ac:dyDescent="0.3">
      <c r="B29" s="51" t="s">
        <v>55</v>
      </c>
      <c r="C29" s="9">
        <v>9958</v>
      </c>
      <c r="D29" s="46">
        <f t="shared" si="6"/>
        <v>4.0296375430460625</v>
      </c>
      <c r="E29" s="9">
        <v>9572</v>
      </c>
      <c r="F29" s="46">
        <f t="shared" si="7"/>
        <v>3.9398728967038754</v>
      </c>
      <c r="G29" s="9">
        <v>9447</v>
      </c>
      <c r="H29" s="46">
        <f t="shared" si="8"/>
        <v>3.9300765048236728</v>
      </c>
      <c r="I29" s="9">
        <v>9159</v>
      </c>
      <c r="J29" s="46">
        <f t="shared" si="9"/>
        <v>3.8627152454736775</v>
      </c>
      <c r="K29" s="9">
        <v>8887</v>
      </c>
      <c r="L29" s="46">
        <f t="shared" si="10"/>
        <v>3.7929356733133024</v>
      </c>
      <c r="M29" s="9">
        <v>8510</v>
      </c>
      <c r="N29" s="46">
        <f t="shared" si="11"/>
        <v>3.6809232153361711</v>
      </c>
    </row>
    <row r="30" spans="2:14" ht="24.95" customHeight="1" x14ac:dyDescent="0.3">
      <c r="B30" s="51" t="s">
        <v>56</v>
      </c>
      <c r="C30" s="9">
        <v>10978</v>
      </c>
      <c r="D30" s="46">
        <f t="shared" si="6"/>
        <v>4.4423941501867521</v>
      </c>
      <c r="E30" s="9">
        <v>10397</v>
      </c>
      <c r="F30" s="46">
        <f t="shared" si="7"/>
        <v>4.2794461457407218</v>
      </c>
      <c r="G30" s="9">
        <v>9658</v>
      </c>
      <c r="H30" s="46">
        <f t="shared" si="8"/>
        <v>4.0178552856554495</v>
      </c>
      <c r="I30" s="9">
        <v>9209</v>
      </c>
      <c r="J30" s="46">
        <f t="shared" si="9"/>
        <v>3.8838022377516204</v>
      </c>
      <c r="K30" s="9">
        <v>9107</v>
      </c>
      <c r="L30" s="46">
        <f t="shared" si="10"/>
        <v>3.8868307839388145</v>
      </c>
      <c r="M30" s="9">
        <v>8761</v>
      </c>
      <c r="N30" s="46">
        <f t="shared" si="11"/>
        <v>3.789490985847261</v>
      </c>
    </row>
    <row r="31" spans="2:14" ht="24.95" customHeight="1" x14ac:dyDescent="0.3">
      <c r="B31" s="51" t="s">
        <v>57</v>
      </c>
      <c r="C31" s="9">
        <v>13155</v>
      </c>
      <c r="D31" s="46">
        <f t="shared" si="6"/>
        <v>5.3233462420938897</v>
      </c>
      <c r="E31" s="9">
        <v>12852</v>
      </c>
      <c r="F31" s="46">
        <f t="shared" si="7"/>
        <v>5.2899338140867327</v>
      </c>
      <c r="G31" s="9">
        <v>12910</v>
      </c>
      <c r="H31" s="46">
        <f t="shared" si="8"/>
        <v>5.3707301447309845</v>
      </c>
      <c r="I31" s="9">
        <v>12813</v>
      </c>
      <c r="J31" s="46">
        <f t="shared" si="9"/>
        <v>5.4037526411457826</v>
      </c>
      <c r="K31" s="9">
        <v>12174</v>
      </c>
      <c r="L31" s="46">
        <f t="shared" si="10"/>
        <v>5.1958139852499317</v>
      </c>
      <c r="M31" s="9">
        <v>11625</v>
      </c>
      <c r="N31" s="46">
        <f t="shared" si="11"/>
        <v>5.0282881760614551</v>
      </c>
    </row>
    <row r="32" spans="2:14" ht="24.95" customHeight="1" x14ac:dyDescent="0.3">
      <c r="B32" s="7" t="s">
        <v>58</v>
      </c>
      <c r="C32" s="9">
        <v>18202</v>
      </c>
      <c r="D32" s="46">
        <f t="shared" si="6"/>
        <v>7.3656821207596339</v>
      </c>
      <c r="E32" s="9">
        <v>18385</v>
      </c>
      <c r="F32" s="46">
        <f t="shared" si="7"/>
        <v>7.5673384042938521</v>
      </c>
      <c r="G32" s="9">
        <v>18860</v>
      </c>
      <c r="H32" s="46">
        <f t="shared" si="8"/>
        <v>7.8460085615512289</v>
      </c>
      <c r="I32" s="9">
        <v>19109</v>
      </c>
      <c r="J32" s="46">
        <f t="shared" si="9"/>
        <v>8.059026708784419</v>
      </c>
      <c r="K32" s="9">
        <v>19095</v>
      </c>
      <c r="L32" s="46">
        <f t="shared" si="10"/>
        <v>8.1496688063370666</v>
      </c>
      <c r="M32" s="9">
        <v>19462</v>
      </c>
      <c r="N32" s="46">
        <f t="shared" si="11"/>
        <v>8.4181113533340248</v>
      </c>
    </row>
    <row r="33" spans="2:14" ht="24.95" customHeight="1" x14ac:dyDescent="0.3">
      <c r="B33" s="7" t="s">
        <v>59</v>
      </c>
      <c r="C33" s="8">
        <v>18554</v>
      </c>
      <c r="D33" s="43">
        <f t="shared" si="6"/>
        <v>7.5081236165572047</v>
      </c>
      <c r="E33" s="8">
        <v>17825</v>
      </c>
      <c r="F33" s="43">
        <f t="shared" si="7"/>
        <v>7.3368401988870238</v>
      </c>
      <c r="G33" s="8">
        <v>17196</v>
      </c>
      <c r="H33" s="43">
        <f t="shared" si="8"/>
        <v>7.1537626312001574</v>
      </c>
      <c r="I33" s="8">
        <v>16859</v>
      </c>
      <c r="J33" s="43">
        <f t="shared" si="9"/>
        <v>7.1101120562769653</v>
      </c>
      <c r="K33" s="8">
        <v>16841</v>
      </c>
      <c r="L33" s="43">
        <f t="shared" si="10"/>
        <v>7.1876707183829565</v>
      </c>
      <c r="M33" s="8">
        <v>16964</v>
      </c>
      <c r="N33" s="43">
        <f t="shared" si="11"/>
        <v>7.3376241392435722</v>
      </c>
    </row>
    <row r="34" spans="2:14" ht="24.95" customHeight="1" x14ac:dyDescent="0.3">
      <c r="B34" s="7" t="s">
        <v>60</v>
      </c>
      <c r="C34" s="8">
        <v>20820</v>
      </c>
      <c r="D34" s="43">
        <f t="shared" si="6"/>
        <v>8.4250907457540691</v>
      </c>
      <c r="E34" s="8">
        <v>19361</v>
      </c>
      <c r="F34" s="43">
        <f t="shared" si="7"/>
        <v>7.9690638480028984</v>
      </c>
      <c r="G34" s="8">
        <v>17958</v>
      </c>
      <c r="H34" s="43">
        <f t="shared" si="8"/>
        <v>7.470764673824867</v>
      </c>
      <c r="I34" s="8">
        <v>16617</v>
      </c>
      <c r="J34" s="43">
        <f t="shared" si="9"/>
        <v>7.0080510136517189</v>
      </c>
      <c r="K34" s="8">
        <v>15479</v>
      </c>
      <c r="L34" s="43">
        <f t="shared" si="10"/>
        <v>6.6063746244195576</v>
      </c>
      <c r="M34" s="8">
        <v>14667</v>
      </c>
      <c r="N34" s="43">
        <f t="shared" si="11"/>
        <v>6.3440776497456666</v>
      </c>
    </row>
    <row r="35" spans="2:14" ht="24.95" customHeight="1" x14ac:dyDescent="0.3">
      <c r="B35" s="7" t="s">
        <v>61</v>
      </c>
      <c r="C35" s="8">
        <v>19531</v>
      </c>
      <c r="D35" s="43">
        <f t="shared" si="6"/>
        <v>7.9034797000635315</v>
      </c>
      <c r="E35" s="8">
        <v>18646</v>
      </c>
      <c r="F35" s="43">
        <f t="shared" si="7"/>
        <v>7.6747670321709638</v>
      </c>
      <c r="G35" s="8">
        <v>18343</v>
      </c>
      <c r="H35" s="43">
        <f t="shared" si="8"/>
        <v>7.6309297478544122</v>
      </c>
      <c r="I35" s="8">
        <v>17928</v>
      </c>
      <c r="J35" s="43">
        <f t="shared" si="9"/>
        <v>7.5609519511793959</v>
      </c>
      <c r="K35" s="8">
        <v>17780</v>
      </c>
      <c r="L35" s="43">
        <f t="shared" si="10"/>
        <v>7.5884321223709374</v>
      </c>
      <c r="M35" s="8">
        <v>17409</v>
      </c>
      <c r="N35" s="43">
        <f t="shared" si="11"/>
        <v>7.5301048479186132</v>
      </c>
    </row>
    <row r="36" spans="2:14" ht="24.95" customHeight="1" x14ac:dyDescent="0.3">
      <c r="B36" s="7" t="s">
        <v>62</v>
      </c>
      <c r="C36" s="8">
        <v>22156</v>
      </c>
      <c r="D36" s="43">
        <f t="shared" si="6"/>
        <v>8.9657209684403067</v>
      </c>
      <c r="E36" s="8">
        <v>21616</v>
      </c>
      <c r="F36" s="43">
        <f t="shared" si="7"/>
        <v>8.8972307287036116</v>
      </c>
      <c r="G36" s="8">
        <v>20761</v>
      </c>
      <c r="H36" s="43">
        <f t="shared" si="8"/>
        <v>8.6368496153958159</v>
      </c>
      <c r="I36" s="8">
        <v>19505</v>
      </c>
      <c r="J36" s="43">
        <f t="shared" si="9"/>
        <v>8.2260356876257301</v>
      </c>
      <c r="K36" s="8">
        <v>18461</v>
      </c>
      <c r="L36" s="43">
        <f t="shared" si="10"/>
        <v>7.8790801693526351</v>
      </c>
      <c r="M36" s="8">
        <v>16952</v>
      </c>
      <c r="N36" s="43">
        <f t="shared" si="11"/>
        <v>7.3324336482231214</v>
      </c>
    </row>
    <row r="37" spans="2:14" ht="24.95" customHeight="1" x14ac:dyDescent="0.3">
      <c r="B37" s="7" t="s">
        <v>63</v>
      </c>
      <c r="C37" s="8">
        <v>18876</v>
      </c>
      <c r="D37" s="43">
        <f t="shared" si="6"/>
        <v>7.6384252121447558</v>
      </c>
      <c r="E37" s="8">
        <v>19056</v>
      </c>
      <c r="F37" s="43">
        <f t="shared" si="7"/>
        <v>7.8435246468438207</v>
      </c>
      <c r="G37" s="8">
        <v>19411</v>
      </c>
      <c r="H37" s="43">
        <f t="shared" si="8"/>
        <v>8.0752318233441631</v>
      </c>
      <c r="I37" s="8">
        <v>20195</v>
      </c>
      <c r="J37" s="43">
        <f t="shared" si="9"/>
        <v>8.51703618106135</v>
      </c>
      <c r="K37" s="8">
        <v>20442</v>
      </c>
      <c r="L37" s="43">
        <f t="shared" si="10"/>
        <v>8.7245629609396342</v>
      </c>
      <c r="M37" s="8">
        <v>20338</v>
      </c>
      <c r="N37" s="43">
        <f t="shared" si="11"/>
        <v>8.7970171978269143</v>
      </c>
    </row>
    <row r="38" spans="2:14" ht="24.95" customHeight="1" x14ac:dyDescent="0.3">
      <c r="B38" s="7" t="s">
        <v>64</v>
      </c>
      <c r="C38" s="8">
        <v>19842</v>
      </c>
      <c r="D38" s="43">
        <f t="shared" si="6"/>
        <v>8.0293299989074089</v>
      </c>
      <c r="E38" s="8">
        <v>19289</v>
      </c>
      <c r="F38" s="43">
        <f t="shared" si="7"/>
        <v>7.9394283644505919</v>
      </c>
      <c r="G38" s="8">
        <v>18365</v>
      </c>
      <c r="H38" s="43">
        <f t="shared" si="8"/>
        <v>7.6400820377989582</v>
      </c>
      <c r="I38" s="8">
        <v>17573</v>
      </c>
      <c r="J38" s="43">
        <f t="shared" si="9"/>
        <v>7.4112343060059969</v>
      </c>
      <c r="K38" s="8">
        <v>17305</v>
      </c>
      <c r="L38" s="43">
        <f t="shared" si="10"/>
        <v>7.3857040426113088</v>
      </c>
      <c r="M38" s="8">
        <v>17590</v>
      </c>
      <c r="N38" s="43">
        <f t="shared" si="11"/>
        <v>7.6083947541437418</v>
      </c>
    </row>
    <row r="39" spans="2:14" ht="24.95" customHeight="1" x14ac:dyDescent="0.3">
      <c r="B39" s="7" t="s">
        <v>65</v>
      </c>
      <c r="C39" s="8">
        <v>18040</v>
      </c>
      <c r="D39" s="43">
        <f t="shared" si="6"/>
        <v>7.3001266596255245</v>
      </c>
      <c r="E39" s="8">
        <v>18400</v>
      </c>
      <c r="F39" s="43">
        <f t="shared" si="7"/>
        <v>7.5735124633672495</v>
      </c>
      <c r="G39" s="8">
        <v>18662</v>
      </c>
      <c r="H39" s="43">
        <f t="shared" si="8"/>
        <v>7.7636379520503214</v>
      </c>
      <c r="I39" s="8">
        <v>18510</v>
      </c>
      <c r="J39" s="43">
        <f t="shared" si="9"/>
        <v>7.8064045412946568</v>
      </c>
      <c r="K39" s="8">
        <v>18174</v>
      </c>
      <c r="L39" s="43">
        <f t="shared" si="10"/>
        <v>7.7565897295820809</v>
      </c>
      <c r="M39" s="8">
        <v>17680</v>
      </c>
      <c r="N39" s="43">
        <f t="shared" si="11"/>
        <v>7.6473234367971212</v>
      </c>
    </row>
    <row r="40" spans="2:14" ht="24.95" customHeight="1" x14ac:dyDescent="0.3">
      <c r="B40" s="7" t="s">
        <v>66</v>
      </c>
      <c r="C40" s="8">
        <v>12935</v>
      </c>
      <c r="D40" s="43">
        <f t="shared" si="6"/>
        <v>5.2343203072204076</v>
      </c>
      <c r="E40" s="8">
        <v>13119</v>
      </c>
      <c r="F40" s="43">
        <f t="shared" si="7"/>
        <v>5.3998320655932037</v>
      </c>
      <c r="G40" s="8">
        <v>13965</v>
      </c>
      <c r="H40" s="43">
        <f t="shared" si="8"/>
        <v>5.8096240488898685</v>
      </c>
      <c r="I40" s="8">
        <v>14898</v>
      </c>
      <c r="J40" s="43">
        <f t="shared" si="9"/>
        <v>6.283080219136024</v>
      </c>
      <c r="K40" s="8">
        <v>15205</v>
      </c>
      <c r="L40" s="43">
        <f t="shared" si="10"/>
        <v>6.4894325320950559</v>
      </c>
      <c r="M40" s="8">
        <v>15696</v>
      </c>
      <c r="N40" s="43">
        <f t="shared" si="11"/>
        <v>6.7891622547492991</v>
      </c>
    </row>
    <row r="41" spans="2:14" ht="24.95" customHeight="1" x14ac:dyDescent="0.3">
      <c r="B41" s="7" t="s">
        <v>67</v>
      </c>
      <c r="C41" s="8">
        <v>11435</v>
      </c>
      <c r="D41" s="43">
        <f t="shared" si="6"/>
        <v>4.6273252967193947</v>
      </c>
      <c r="E41" s="8">
        <v>11556</v>
      </c>
      <c r="F41" s="43">
        <f t="shared" si="7"/>
        <v>4.756495110145214</v>
      </c>
      <c r="G41" s="8">
        <v>11647</v>
      </c>
      <c r="H41" s="43">
        <f t="shared" si="8"/>
        <v>4.8453054992782167</v>
      </c>
      <c r="I41" s="8">
        <v>11246</v>
      </c>
      <c r="J41" s="43">
        <f t="shared" si="9"/>
        <v>4.7428863031550357</v>
      </c>
      <c r="K41" s="8">
        <v>11350</v>
      </c>
      <c r="L41" s="43">
        <f t="shared" si="10"/>
        <v>4.8441341163616505</v>
      </c>
      <c r="M41" s="8">
        <v>11335</v>
      </c>
      <c r="N41" s="43">
        <f t="shared" si="11"/>
        <v>4.9028513097339008</v>
      </c>
    </row>
    <row r="42" spans="2:14" ht="24.95" customHeight="1" x14ac:dyDescent="0.3">
      <c r="B42" s="7" t="s">
        <v>68</v>
      </c>
      <c r="C42" s="8">
        <v>9846</v>
      </c>
      <c r="D42" s="43">
        <f t="shared" si="6"/>
        <v>3.9843152489286533</v>
      </c>
      <c r="E42" s="8">
        <v>9874</v>
      </c>
      <c r="F42" s="43">
        <f t="shared" si="7"/>
        <v>4.064177286048273</v>
      </c>
      <c r="G42" s="8">
        <v>9682</v>
      </c>
      <c r="H42" s="43">
        <f t="shared" si="8"/>
        <v>4.0278396019585907</v>
      </c>
      <c r="I42" s="8">
        <v>9670</v>
      </c>
      <c r="J42" s="43">
        <f t="shared" si="9"/>
        <v>4.0782243065542589</v>
      </c>
      <c r="K42" s="8">
        <v>9668</v>
      </c>
      <c r="L42" s="43">
        <f t="shared" si="10"/>
        <v>4.1262633160338709</v>
      </c>
      <c r="M42" s="8">
        <v>9874</v>
      </c>
      <c r="N42" s="43">
        <f t="shared" si="11"/>
        <v>4.2709090279940485</v>
      </c>
    </row>
    <row r="43" spans="2:14" ht="24.95" customHeight="1" x14ac:dyDescent="0.3">
      <c r="B43" s="7" t="s">
        <v>69</v>
      </c>
      <c r="C43" s="8">
        <v>6359</v>
      </c>
      <c r="D43" s="43">
        <f t="shared" si="6"/>
        <v>2.5732541811839638</v>
      </c>
      <c r="E43" s="8">
        <v>6797</v>
      </c>
      <c r="F43" s="43">
        <f t="shared" si="7"/>
        <v>2.7976719681253912</v>
      </c>
      <c r="G43" s="8">
        <v>7048</v>
      </c>
      <c r="H43" s="43">
        <f t="shared" si="8"/>
        <v>2.9320608876889218</v>
      </c>
      <c r="I43" s="8">
        <v>7496</v>
      </c>
      <c r="J43" s="43">
        <f t="shared" si="9"/>
        <v>3.1613618823092784</v>
      </c>
      <c r="K43" s="8">
        <v>8131</v>
      </c>
      <c r="L43" s="43">
        <f t="shared" si="10"/>
        <v>3.4702779295274517</v>
      </c>
      <c r="M43" s="8">
        <v>8376</v>
      </c>
      <c r="N43" s="43">
        <f t="shared" si="11"/>
        <v>3.6229627322744733</v>
      </c>
    </row>
    <row r="44" spans="2:14" ht="24.95" customHeight="1" x14ac:dyDescent="0.3">
      <c r="B44" s="7" t="s">
        <v>70</v>
      </c>
      <c r="C44" s="8">
        <v>3638</v>
      </c>
      <c r="D44" s="43">
        <f t="shared" si="6"/>
        <v>1.4721652321351251</v>
      </c>
      <c r="E44" s="8">
        <v>3792</v>
      </c>
      <c r="F44" s="43">
        <f t="shared" si="7"/>
        <v>1.5608021337548157</v>
      </c>
      <c r="G44" s="8">
        <v>4159</v>
      </c>
      <c r="H44" s="43">
        <f t="shared" si="8"/>
        <v>1.7301988126983863</v>
      </c>
      <c r="I44" s="8">
        <v>4440</v>
      </c>
      <c r="J44" s="43">
        <f t="shared" si="9"/>
        <v>1.8725249142813765</v>
      </c>
      <c r="K44" s="8">
        <v>4735</v>
      </c>
      <c r="L44" s="43">
        <f t="shared" si="10"/>
        <v>2.0208788582354549</v>
      </c>
      <c r="M44" s="8">
        <v>5089</v>
      </c>
      <c r="N44" s="43">
        <f t="shared" si="11"/>
        <v>2.2012007335893977</v>
      </c>
    </row>
    <row r="45" spans="2:14" s="56" customFormat="1" ht="30" customHeight="1" thickBot="1" x14ac:dyDescent="0.35">
      <c r="B45" s="10" t="s">
        <v>223</v>
      </c>
      <c r="C45" s="17">
        <v>3058</v>
      </c>
      <c r="D45" s="44">
        <f t="shared" si="6"/>
        <v>1.2374604947413999</v>
      </c>
      <c r="E45" s="17">
        <v>3213</v>
      </c>
      <c r="F45" s="44">
        <f t="shared" si="7"/>
        <v>1.3224834535216832</v>
      </c>
      <c r="G45" s="17">
        <v>3424</v>
      </c>
      <c r="H45" s="44">
        <f t="shared" si="8"/>
        <v>1.424429125914709</v>
      </c>
      <c r="I45" s="17">
        <v>3608</v>
      </c>
      <c r="J45" s="44">
        <f t="shared" si="9"/>
        <v>1.5216373627763977</v>
      </c>
      <c r="K45" s="17">
        <v>3793</v>
      </c>
      <c r="L45" s="44">
        <f t="shared" si="10"/>
        <v>1.6188370663753073</v>
      </c>
      <c r="M45" s="17">
        <v>3945</v>
      </c>
      <c r="N45" s="44">
        <f t="shared" si="11"/>
        <v>1.7063739229731132</v>
      </c>
    </row>
    <row r="46" spans="2:14" ht="20.100000000000001" customHeight="1" thickTop="1" x14ac:dyDescent="0.3">
      <c r="B46" s="3" t="s">
        <v>12</v>
      </c>
      <c r="I46" s="26" t="s">
        <v>274</v>
      </c>
    </row>
    <row r="47" spans="2:14" ht="12" customHeight="1" x14ac:dyDescent="0.3">
      <c r="B47" s="100" t="s">
        <v>72</v>
      </c>
      <c r="C47" s="100"/>
      <c r="D47" s="100"/>
      <c r="E47" s="47"/>
      <c r="F47" s="47"/>
      <c r="G47" s="47"/>
      <c r="H47" s="47"/>
      <c r="I47" s="100" t="s">
        <v>73</v>
      </c>
      <c r="J47" s="100"/>
      <c r="K47" s="100"/>
      <c r="L47" s="100"/>
      <c r="M47" s="100"/>
      <c r="N47" s="100"/>
    </row>
    <row r="50" spans="3:14" x14ac:dyDescent="0.3">
      <c r="C50" s="2"/>
      <c r="D50" s="2"/>
      <c r="E50" s="2"/>
      <c r="F50" s="2"/>
      <c r="G50" s="2"/>
      <c r="H50" s="2"/>
      <c r="I50" s="2"/>
      <c r="J50" s="2"/>
      <c r="K50" s="2"/>
      <c r="L50" s="2"/>
      <c r="M50" s="2"/>
      <c r="N50" s="2"/>
    </row>
  </sheetData>
  <mergeCells count="21">
    <mergeCell ref="E5:F5"/>
    <mergeCell ref="G5:H5"/>
    <mergeCell ref="I5:J5"/>
    <mergeCell ref="K5:L5"/>
    <mergeCell ref="L6:L7"/>
    <mergeCell ref="M6:M7"/>
    <mergeCell ref="N6:N7"/>
    <mergeCell ref="B47:D47"/>
    <mergeCell ref="I47:N47"/>
    <mergeCell ref="M5:N5"/>
    <mergeCell ref="C6:C7"/>
    <mergeCell ref="D6:D7"/>
    <mergeCell ref="E6:E7"/>
    <mergeCell ref="F6:F7"/>
    <mergeCell ref="G6:G7"/>
    <mergeCell ref="H6:H7"/>
    <mergeCell ref="I6:I7"/>
    <mergeCell ref="J6:J7"/>
    <mergeCell ref="K6:K7"/>
    <mergeCell ref="B5:B7"/>
    <mergeCell ref="C5:D5"/>
  </mergeCells>
  <phoneticPr fontId="3" type="noConversion"/>
  <pageMargins left="0.7" right="0.7" top="0.75" bottom="0.75" header="0.3" footer="0.3"/>
  <pageSetup paperSize="9" scale="57" orientation="portrait" verticalDpi="0" r:id="rId1"/>
  <colBreaks count="1" manualBreakCount="1">
    <brk id="8" max="6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J34"/>
  <sheetViews>
    <sheetView view="pageBreakPreview" zoomScale="90" zoomScaleNormal="100" zoomScaleSheetLayoutView="90" workbookViewId="0">
      <selection activeCell="B5" sqref="B5:J7"/>
    </sheetView>
  </sheetViews>
  <sheetFormatPr defaultRowHeight="12" x14ac:dyDescent="0.3"/>
  <cols>
    <col min="1" max="1" width="2.125" style="3" customWidth="1"/>
    <col min="2" max="2" width="17.125" style="3" bestFit="1" customWidth="1"/>
    <col min="3" max="5" width="12.75" style="1" customWidth="1"/>
    <col min="6" max="9" width="9.875" style="1" bestFit="1" customWidth="1"/>
    <col min="10" max="10" width="7.875" style="1" bestFit="1" customWidth="1"/>
    <col min="11" max="11" width="3.125" style="3" customWidth="1"/>
    <col min="12" max="16384" width="9" style="3"/>
  </cols>
  <sheetData>
    <row r="2" spans="2:10" ht="15" x14ac:dyDescent="0.3">
      <c r="B2" s="12" t="s">
        <v>76</v>
      </c>
    </row>
    <row r="4" spans="2:10" ht="12" customHeight="1" thickBot="1" x14ac:dyDescent="0.35">
      <c r="J4" s="4" t="s">
        <v>77</v>
      </c>
    </row>
    <row r="5" spans="2:10" ht="30" customHeight="1" thickTop="1" x14ac:dyDescent="0.3">
      <c r="B5" s="93" t="s">
        <v>78</v>
      </c>
      <c r="C5" s="118" t="s">
        <v>79</v>
      </c>
      <c r="D5" s="97"/>
      <c r="E5" s="130"/>
      <c r="F5" s="118" t="s">
        <v>80</v>
      </c>
      <c r="G5" s="97"/>
      <c r="H5" s="130"/>
      <c r="I5" s="125" t="s">
        <v>81</v>
      </c>
      <c r="J5" s="96" t="s">
        <v>82</v>
      </c>
    </row>
    <row r="6" spans="2:10" ht="20.100000000000001" customHeight="1" x14ac:dyDescent="0.3">
      <c r="B6" s="94"/>
      <c r="C6" s="78"/>
      <c r="D6" s="128" t="s">
        <v>5</v>
      </c>
      <c r="E6" s="129" t="s">
        <v>6</v>
      </c>
      <c r="F6" s="78"/>
      <c r="G6" s="128" t="s">
        <v>5</v>
      </c>
      <c r="H6" s="129" t="s">
        <v>6</v>
      </c>
      <c r="I6" s="126"/>
      <c r="J6" s="124"/>
    </row>
    <row r="7" spans="2:10" ht="20.100000000000001" customHeight="1" x14ac:dyDescent="0.3">
      <c r="B7" s="95"/>
      <c r="C7" s="79"/>
      <c r="D7" s="107"/>
      <c r="E7" s="115"/>
      <c r="F7" s="79"/>
      <c r="G7" s="107"/>
      <c r="H7" s="115"/>
      <c r="I7" s="127"/>
      <c r="J7" s="98"/>
    </row>
    <row r="8" spans="2:10" ht="20.100000000000001" customHeight="1" x14ac:dyDescent="0.3">
      <c r="B8" s="5">
        <v>2013</v>
      </c>
      <c r="C8" s="14">
        <v>3831</v>
      </c>
      <c r="D8" s="14">
        <v>1915</v>
      </c>
      <c r="E8" s="14">
        <v>1916</v>
      </c>
      <c r="F8" s="14">
        <v>2171</v>
      </c>
      <c r="G8" s="14">
        <v>1175</v>
      </c>
      <c r="H8" s="14">
        <v>996</v>
      </c>
      <c r="I8" s="14">
        <v>2809</v>
      </c>
      <c r="J8" s="14">
        <v>934</v>
      </c>
    </row>
    <row r="9" spans="2:10" ht="20.100000000000001" customHeight="1" x14ac:dyDescent="0.3">
      <c r="B9" s="7">
        <v>2014</v>
      </c>
      <c r="C9" s="9">
        <v>3537</v>
      </c>
      <c r="D9" s="9">
        <v>1785</v>
      </c>
      <c r="E9" s="9">
        <v>1752</v>
      </c>
      <c r="F9" s="9">
        <v>2117</v>
      </c>
      <c r="G9" s="9">
        <v>1205</v>
      </c>
      <c r="H9" s="9">
        <v>912</v>
      </c>
      <c r="I9" s="9">
        <v>2415</v>
      </c>
      <c r="J9" s="9">
        <v>907</v>
      </c>
    </row>
    <row r="10" spans="2:10" ht="20.100000000000001" customHeight="1" x14ac:dyDescent="0.3">
      <c r="B10" s="7">
        <v>2015</v>
      </c>
      <c r="C10" s="9">
        <v>3514</v>
      </c>
      <c r="D10" s="9">
        <v>1805</v>
      </c>
      <c r="E10" s="9">
        <v>1709</v>
      </c>
      <c r="F10" s="9">
        <v>2154</v>
      </c>
      <c r="G10" s="9">
        <v>1207</v>
      </c>
      <c r="H10" s="9">
        <v>947</v>
      </c>
      <c r="I10" s="9">
        <v>2379</v>
      </c>
      <c r="J10" s="9">
        <v>823</v>
      </c>
    </row>
    <row r="11" spans="2:10" ht="20.100000000000001" customHeight="1" x14ac:dyDescent="0.3">
      <c r="B11" s="7">
        <v>2016</v>
      </c>
      <c r="C11" s="9">
        <v>3060</v>
      </c>
      <c r="D11" s="9">
        <v>1552</v>
      </c>
      <c r="E11" s="9">
        <v>1508</v>
      </c>
      <c r="F11" s="9">
        <v>2139</v>
      </c>
      <c r="G11" s="9">
        <v>1224</v>
      </c>
      <c r="H11" s="9">
        <v>915</v>
      </c>
      <c r="I11" s="9">
        <v>2131</v>
      </c>
      <c r="J11" s="9">
        <v>833</v>
      </c>
    </row>
    <row r="12" spans="2:10" ht="20.100000000000001" customHeight="1" x14ac:dyDescent="0.3">
      <c r="B12" s="7">
        <v>2017</v>
      </c>
      <c r="C12" s="9">
        <v>2631</v>
      </c>
      <c r="D12" s="9">
        <v>1344</v>
      </c>
      <c r="E12" s="9">
        <v>1287</v>
      </c>
      <c r="F12" s="9">
        <v>2097</v>
      </c>
      <c r="G12" s="9">
        <v>1166</v>
      </c>
      <c r="H12" s="9">
        <v>931</v>
      </c>
      <c r="I12" s="9">
        <v>1917</v>
      </c>
      <c r="J12" s="9">
        <v>732</v>
      </c>
    </row>
    <row r="13" spans="2:10" s="50" customFormat="1" ht="26.1" customHeight="1" x14ac:dyDescent="0.3">
      <c r="B13" s="36">
        <v>2018</v>
      </c>
      <c r="C13" s="38">
        <v>2264</v>
      </c>
      <c r="D13" s="38">
        <v>1210</v>
      </c>
      <c r="E13" s="38">
        <v>1054</v>
      </c>
      <c r="F13" s="38">
        <v>2215</v>
      </c>
      <c r="G13" s="38">
        <v>1251</v>
      </c>
      <c r="H13" s="38">
        <v>964</v>
      </c>
      <c r="I13" s="38">
        <v>1919</v>
      </c>
      <c r="J13" s="38">
        <v>757</v>
      </c>
    </row>
    <row r="14" spans="2:10" ht="26.1" customHeight="1" x14ac:dyDescent="0.3">
      <c r="B14" s="7" t="s">
        <v>18</v>
      </c>
      <c r="C14" s="9">
        <v>72</v>
      </c>
      <c r="D14" s="9">
        <v>41</v>
      </c>
      <c r="E14" s="9">
        <v>31</v>
      </c>
      <c r="F14" s="9">
        <v>89</v>
      </c>
      <c r="G14" s="9">
        <v>52</v>
      </c>
      <c r="H14" s="9">
        <v>37</v>
      </c>
      <c r="I14" s="9">
        <v>115</v>
      </c>
      <c r="J14" s="9">
        <v>25</v>
      </c>
    </row>
    <row r="15" spans="2:10" ht="26.1" customHeight="1" x14ac:dyDescent="0.3">
      <c r="B15" s="7" t="s">
        <v>19</v>
      </c>
      <c r="C15" s="9">
        <v>105</v>
      </c>
      <c r="D15" s="9">
        <v>60</v>
      </c>
      <c r="E15" s="9">
        <v>45</v>
      </c>
      <c r="F15" s="9">
        <v>130</v>
      </c>
      <c r="G15" s="9">
        <v>72</v>
      </c>
      <c r="H15" s="9">
        <v>58</v>
      </c>
      <c r="I15" s="9">
        <v>120</v>
      </c>
      <c r="J15" s="9">
        <v>50</v>
      </c>
    </row>
    <row r="16" spans="2:10" ht="26.1" customHeight="1" x14ac:dyDescent="0.3">
      <c r="B16" s="7" t="s">
        <v>20</v>
      </c>
      <c r="C16" s="9">
        <v>64</v>
      </c>
      <c r="D16" s="9">
        <v>34</v>
      </c>
      <c r="E16" s="9">
        <v>30</v>
      </c>
      <c r="F16" s="9">
        <v>75</v>
      </c>
      <c r="G16" s="9">
        <v>43</v>
      </c>
      <c r="H16" s="9">
        <v>32</v>
      </c>
      <c r="I16" s="9">
        <v>74</v>
      </c>
      <c r="J16" s="9">
        <v>23</v>
      </c>
    </row>
    <row r="17" spans="2:10" ht="26.1" customHeight="1" x14ac:dyDescent="0.3">
      <c r="B17" s="7" t="s">
        <v>21</v>
      </c>
      <c r="C17" s="9">
        <v>108</v>
      </c>
      <c r="D17" s="9">
        <v>52</v>
      </c>
      <c r="E17" s="9">
        <v>56</v>
      </c>
      <c r="F17" s="9">
        <v>81</v>
      </c>
      <c r="G17" s="9">
        <v>42</v>
      </c>
      <c r="H17" s="9">
        <v>39</v>
      </c>
      <c r="I17" s="9">
        <v>87</v>
      </c>
      <c r="J17" s="9">
        <v>38</v>
      </c>
    </row>
    <row r="18" spans="2:10" ht="26.1" customHeight="1" x14ac:dyDescent="0.3">
      <c r="B18" s="7" t="s">
        <v>22</v>
      </c>
      <c r="C18" s="9">
        <v>138</v>
      </c>
      <c r="D18" s="9">
        <v>76</v>
      </c>
      <c r="E18" s="9">
        <v>62</v>
      </c>
      <c r="F18" s="9">
        <v>77</v>
      </c>
      <c r="G18" s="9">
        <v>36</v>
      </c>
      <c r="H18" s="9">
        <v>41</v>
      </c>
      <c r="I18" s="9">
        <v>77</v>
      </c>
      <c r="J18" s="9">
        <v>23</v>
      </c>
    </row>
    <row r="19" spans="2:10" ht="26.1" customHeight="1" x14ac:dyDescent="0.3">
      <c r="B19" s="7" t="s">
        <v>23</v>
      </c>
      <c r="C19" s="9">
        <v>61</v>
      </c>
      <c r="D19" s="9">
        <v>33</v>
      </c>
      <c r="E19" s="9">
        <v>28</v>
      </c>
      <c r="F19" s="9">
        <v>71</v>
      </c>
      <c r="G19" s="9">
        <v>47</v>
      </c>
      <c r="H19" s="9">
        <v>24</v>
      </c>
      <c r="I19" s="9">
        <v>90</v>
      </c>
      <c r="J19" s="9">
        <v>18</v>
      </c>
    </row>
    <row r="20" spans="2:10" ht="26.1" customHeight="1" x14ac:dyDescent="0.3">
      <c r="B20" s="7" t="s">
        <v>24</v>
      </c>
      <c r="C20" s="9">
        <v>128</v>
      </c>
      <c r="D20" s="9">
        <v>63</v>
      </c>
      <c r="E20" s="9">
        <v>65</v>
      </c>
      <c r="F20" s="9">
        <v>86</v>
      </c>
      <c r="G20" s="9">
        <v>53</v>
      </c>
      <c r="H20" s="9">
        <v>33</v>
      </c>
      <c r="I20" s="9">
        <v>113</v>
      </c>
      <c r="J20" s="9">
        <v>33</v>
      </c>
    </row>
    <row r="21" spans="2:10" ht="26.1" customHeight="1" x14ac:dyDescent="0.3">
      <c r="B21" s="7" t="s">
        <v>25</v>
      </c>
      <c r="C21" s="9">
        <v>121</v>
      </c>
      <c r="D21" s="9">
        <v>70</v>
      </c>
      <c r="E21" s="9">
        <v>51</v>
      </c>
      <c r="F21" s="9">
        <v>100</v>
      </c>
      <c r="G21" s="9">
        <v>60</v>
      </c>
      <c r="H21" s="9">
        <v>40</v>
      </c>
      <c r="I21" s="9">
        <v>98</v>
      </c>
      <c r="J21" s="9">
        <v>31</v>
      </c>
    </row>
    <row r="22" spans="2:10" ht="26.1" customHeight="1" x14ac:dyDescent="0.3">
      <c r="B22" s="7" t="s">
        <v>26</v>
      </c>
      <c r="C22" s="9">
        <v>147</v>
      </c>
      <c r="D22" s="9">
        <v>70</v>
      </c>
      <c r="E22" s="9">
        <v>77</v>
      </c>
      <c r="F22" s="9">
        <v>118</v>
      </c>
      <c r="G22" s="9">
        <v>54</v>
      </c>
      <c r="H22" s="9">
        <v>64</v>
      </c>
      <c r="I22" s="9">
        <v>87</v>
      </c>
      <c r="J22" s="9">
        <v>46</v>
      </c>
    </row>
    <row r="23" spans="2:10" ht="26.1" customHeight="1" x14ac:dyDescent="0.3">
      <c r="B23" s="7" t="s">
        <v>27</v>
      </c>
      <c r="C23" s="9">
        <v>92</v>
      </c>
      <c r="D23" s="9">
        <v>49</v>
      </c>
      <c r="E23" s="9">
        <v>43</v>
      </c>
      <c r="F23" s="9">
        <v>109</v>
      </c>
      <c r="G23" s="9">
        <v>64</v>
      </c>
      <c r="H23" s="9">
        <v>45</v>
      </c>
      <c r="I23" s="9">
        <v>65</v>
      </c>
      <c r="J23" s="9">
        <v>36</v>
      </c>
    </row>
    <row r="24" spans="2:10" ht="26.1" customHeight="1" x14ac:dyDescent="0.3">
      <c r="B24" s="7" t="s">
        <v>28</v>
      </c>
      <c r="C24" s="9">
        <v>150</v>
      </c>
      <c r="D24" s="9">
        <v>86</v>
      </c>
      <c r="E24" s="9">
        <v>64</v>
      </c>
      <c r="F24" s="9">
        <v>154</v>
      </c>
      <c r="G24" s="9">
        <v>82</v>
      </c>
      <c r="H24" s="9">
        <v>72</v>
      </c>
      <c r="I24" s="9">
        <v>107</v>
      </c>
      <c r="J24" s="9">
        <v>39</v>
      </c>
    </row>
    <row r="25" spans="2:10" ht="26.1" customHeight="1" x14ac:dyDescent="0.3">
      <c r="B25" s="7" t="s">
        <v>29</v>
      </c>
      <c r="C25" s="9">
        <v>231</v>
      </c>
      <c r="D25" s="9">
        <v>115</v>
      </c>
      <c r="E25" s="9">
        <v>116</v>
      </c>
      <c r="F25" s="9">
        <v>109</v>
      </c>
      <c r="G25" s="9">
        <v>63</v>
      </c>
      <c r="H25" s="9">
        <v>46</v>
      </c>
      <c r="I25" s="9">
        <v>137</v>
      </c>
      <c r="J25" s="9">
        <v>40</v>
      </c>
    </row>
    <row r="26" spans="2:10" ht="26.1" customHeight="1" x14ac:dyDescent="0.3">
      <c r="B26" s="7" t="s">
        <v>30</v>
      </c>
      <c r="C26" s="9">
        <v>59</v>
      </c>
      <c r="D26" s="9">
        <v>30</v>
      </c>
      <c r="E26" s="9">
        <v>29</v>
      </c>
      <c r="F26" s="9">
        <v>58</v>
      </c>
      <c r="G26" s="9">
        <v>36</v>
      </c>
      <c r="H26" s="9">
        <v>22</v>
      </c>
      <c r="I26" s="9">
        <v>50</v>
      </c>
      <c r="J26" s="9">
        <v>31</v>
      </c>
    </row>
    <row r="27" spans="2:10" ht="26.1" customHeight="1" x14ac:dyDescent="0.3">
      <c r="B27" s="7" t="s">
        <v>31</v>
      </c>
      <c r="C27" s="9">
        <v>216</v>
      </c>
      <c r="D27" s="9">
        <v>117</v>
      </c>
      <c r="E27" s="9">
        <v>99</v>
      </c>
      <c r="F27" s="9">
        <v>203</v>
      </c>
      <c r="G27" s="9">
        <v>108</v>
      </c>
      <c r="H27" s="9">
        <v>95</v>
      </c>
      <c r="I27" s="9">
        <v>167</v>
      </c>
      <c r="J27" s="9">
        <v>63</v>
      </c>
    </row>
    <row r="28" spans="2:10" ht="26.1" customHeight="1" x14ac:dyDescent="0.3">
      <c r="B28" s="7" t="s">
        <v>32</v>
      </c>
      <c r="C28" s="9">
        <v>139</v>
      </c>
      <c r="D28" s="9">
        <v>76</v>
      </c>
      <c r="E28" s="9">
        <v>63</v>
      </c>
      <c r="F28" s="9">
        <v>137</v>
      </c>
      <c r="G28" s="9">
        <v>75</v>
      </c>
      <c r="H28" s="9">
        <v>62</v>
      </c>
      <c r="I28" s="9">
        <v>126</v>
      </c>
      <c r="J28" s="9">
        <v>33</v>
      </c>
    </row>
    <row r="29" spans="2:10" ht="26.1" customHeight="1" x14ac:dyDescent="0.3">
      <c r="B29" s="7" t="s">
        <v>33</v>
      </c>
      <c r="C29" s="9">
        <v>106</v>
      </c>
      <c r="D29" s="9">
        <v>57</v>
      </c>
      <c r="E29" s="9">
        <v>49</v>
      </c>
      <c r="F29" s="9">
        <v>119</v>
      </c>
      <c r="G29" s="9">
        <v>70</v>
      </c>
      <c r="H29" s="9">
        <v>49</v>
      </c>
      <c r="I29" s="9">
        <v>86</v>
      </c>
      <c r="J29" s="9">
        <v>29</v>
      </c>
    </row>
    <row r="30" spans="2:10" ht="26.1" customHeight="1" x14ac:dyDescent="0.3">
      <c r="B30" s="7" t="s">
        <v>34</v>
      </c>
      <c r="C30" s="9">
        <v>82</v>
      </c>
      <c r="D30" s="9">
        <v>44</v>
      </c>
      <c r="E30" s="9">
        <v>38</v>
      </c>
      <c r="F30" s="9">
        <v>126</v>
      </c>
      <c r="G30" s="9">
        <v>86</v>
      </c>
      <c r="H30" s="9">
        <v>40</v>
      </c>
      <c r="I30" s="9">
        <v>89</v>
      </c>
      <c r="J30" s="9">
        <v>56</v>
      </c>
    </row>
    <row r="31" spans="2:10" ht="26.1" customHeight="1" x14ac:dyDescent="0.3">
      <c r="B31" s="7" t="s">
        <v>35</v>
      </c>
      <c r="C31" s="9">
        <v>54</v>
      </c>
      <c r="D31" s="9">
        <v>32</v>
      </c>
      <c r="E31" s="9">
        <v>22</v>
      </c>
      <c r="F31" s="9">
        <v>112</v>
      </c>
      <c r="G31" s="9">
        <v>62</v>
      </c>
      <c r="H31" s="9">
        <v>50</v>
      </c>
      <c r="I31" s="9">
        <v>52</v>
      </c>
      <c r="J31" s="9">
        <v>38</v>
      </c>
    </row>
    <row r="32" spans="2:10" ht="26.1" customHeight="1" x14ac:dyDescent="0.3">
      <c r="B32" s="7" t="s">
        <v>36</v>
      </c>
      <c r="C32" s="9">
        <v>51</v>
      </c>
      <c r="D32" s="9">
        <v>27</v>
      </c>
      <c r="E32" s="9">
        <v>24</v>
      </c>
      <c r="F32" s="9">
        <v>60</v>
      </c>
      <c r="G32" s="9">
        <v>33</v>
      </c>
      <c r="H32" s="9">
        <v>27</v>
      </c>
      <c r="I32" s="9">
        <v>41</v>
      </c>
      <c r="J32" s="9">
        <v>28</v>
      </c>
    </row>
    <row r="33" spans="2:10" ht="26.1" customHeight="1" thickBot="1" x14ac:dyDescent="0.35">
      <c r="B33" s="10" t="s">
        <v>37</v>
      </c>
      <c r="C33" s="17">
        <v>140</v>
      </c>
      <c r="D33" s="17">
        <v>78</v>
      </c>
      <c r="E33" s="17">
        <v>62</v>
      </c>
      <c r="F33" s="17">
        <v>201</v>
      </c>
      <c r="G33" s="17">
        <v>113</v>
      </c>
      <c r="H33" s="17">
        <v>88</v>
      </c>
      <c r="I33" s="17">
        <v>138</v>
      </c>
      <c r="J33" s="17">
        <v>77</v>
      </c>
    </row>
    <row r="34" spans="2:10" ht="20.100000000000001" customHeight="1" thickTop="1" x14ac:dyDescent="0.3">
      <c r="B34" s="3" t="s">
        <v>83</v>
      </c>
      <c r="F34" s="26" t="s">
        <v>84</v>
      </c>
    </row>
  </sheetData>
  <mergeCells count="9">
    <mergeCell ref="J5:J7"/>
    <mergeCell ref="B5:B7"/>
    <mergeCell ref="I5:I7"/>
    <mergeCell ref="D6:D7"/>
    <mergeCell ref="E6:E7"/>
    <mergeCell ref="C5:E5"/>
    <mergeCell ref="F5:H5"/>
    <mergeCell ref="G6:G7"/>
    <mergeCell ref="H6:H7"/>
  </mergeCells>
  <phoneticPr fontId="3" type="noConversion"/>
  <pageMargins left="0.7" right="0.7" top="0.75" bottom="0.75" header="0.3" footer="0.3"/>
  <pageSetup paperSize="9" scale="81" orientation="portrait" verticalDpi="0" r:id="rId1"/>
  <colBreaks count="1" manualBreakCount="1">
    <brk id="5" max="3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2:J26"/>
  <sheetViews>
    <sheetView view="pageBreakPreview" zoomScale="90" zoomScaleNormal="100" zoomScaleSheetLayoutView="90" workbookViewId="0">
      <selection activeCell="B5" sqref="B5:J7"/>
    </sheetView>
  </sheetViews>
  <sheetFormatPr defaultRowHeight="12" x14ac:dyDescent="0.3"/>
  <cols>
    <col min="1" max="1" width="2.125" style="3" customWidth="1"/>
    <col min="2" max="2" width="17.125" style="3" bestFit="1" customWidth="1"/>
    <col min="3" max="5" width="12.75" style="1" customWidth="1"/>
    <col min="6" max="9" width="9.875" style="1" bestFit="1" customWidth="1"/>
    <col min="10" max="10" width="7.875" style="1" bestFit="1" customWidth="1"/>
    <col min="11" max="11" width="3.125" style="3" customWidth="1"/>
    <col min="12" max="16384" width="9" style="3"/>
  </cols>
  <sheetData>
    <row r="2" spans="2:10" ht="15" x14ac:dyDescent="0.3">
      <c r="B2" s="12" t="s">
        <v>86</v>
      </c>
    </row>
    <row r="4" spans="2:10" ht="12" customHeight="1" thickBot="1" x14ac:dyDescent="0.35">
      <c r="J4" s="4" t="s">
        <v>77</v>
      </c>
    </row>
    <row r="5" spans="2:10" ht="30" customHeight="1" thickTop="1" x14ac:dyDescent="0.3">
      <c r="B5" s="93" t="s">
        <v>85</v>
      </c>
      <c r="C5" s="118" t="s">
        <v>79</v>
      </c>
      <c r="D5" s="97"/>
      <c r="E5" s="130"/>
      <c r="F5" s="118" t="s">
        <v>80</v>
      </c>
      <c r="G5" s="97"/>
      <c r="H5" s="130"/>
      <c r="I5" s="125" t="s">
        <v>81</v>
      </c>
      <c r="J5" s="96" t="s">
        <v>82</v>
      </c>
    </row>
    <row r="6" spans="2:10" ht="20.100000000000001" customHeight="1" x14ac:dyDescent="0.3">
      <c r="B6" s="94"/>
      <c r="C6" s="78"/>
      <c r="D6" s="128" t="s">
        <v>5</v>
      </c>
      <c r="E6" s="129" t="s">
        <v>6</v>
      </c>
      <c r="F6" s="78"/>
      <c r="G6" s="128" t="s">
        <v>5</v>
      </c>
      <c r="H6" s="129" t="s">
        <v>6</v>
      </c>
      <c r="I6" s="126"/>
      <c r="J6" s="124"/>
    </row>
    <row r="7" spans="2:10" ht="20.100000000000001" customHeight="1" x14ac:dyDescent="0.3">
      <c r="B7" s="95"/>
      <c r="C7" s="79"/>
      <c r="D7" s="107"/>
      <c r="E7" s="115"/>
      <c r="F7" s="79"/>
      <c r="G7" s="107"/>
      <c r="H7" s="115"/>
      <c r="I7" s="127"/>
      <c r="J7" s="98"/>
    </row>
    <row r="8" spans="2:10" ht="20.100000000000001" customHeight="1" x14ac:dyDescent="0.3">
      <c r="B8" s="5">
        <v>2013</v>
      </c>
      <c r="C8" s="14">
        <v>3831</v>
      </c>
      <c r="D8" s="14">
        <v>1915</v>
      </c>
      <c r="E8" s="14">
        <v>1916</v>
      </c>
      <c r="F8" s="14">
        <v>2171</v>
      </c>
      <c r="G8" s="14">
        <v>1175</v>
      </c>
      <c r="H8" s="14">
        <v>996</v>
      </c>
      <c r="I8" s="14">
        <v>2809</v>
      </c>
      <c r="J8" s="14">
        <v>934</v>
      </c>
    </row>
    <row r="9" spans="2:10" ht="20.100000000000001" customHeight="1" x14ac:dyDescent="0.3">
      <c r="B9" s="7">
        <v>2014</v>
      </c>
      <c r="C9" s="9">
        <v>3537</v>
      </c>
      <c r="D9" s="9">
        <v>1785</v>
      </c>
      <c r="E9" s="9">
        <v>1752</v>
      </c>
      <c r="F9" s="9">
        <v>2117</v>
      </c>
      <c r="G9" s="9">
        <v>1205</v>
      </c>
      <c r="H9" s="9">
        <v>912</v>
      </c>
      <c r="I9" s="9">
        <v>2415</v>
      </c>
      <c r="J9" s="9">
        <v>907</v>
      </c>
    </row>
    <row r="10" spans="2:10" ht="20.100000000000001" customHeight="1" x14ac:dyDescent="0.3">
      <c r="B10" s="7">
        <v>2015</v>
      </c>
      <c r="C10" s="9">
        <v>3514</v>
      </c>
      <c r="D10" s="9">
        <v>1805</v>
      </c>
      <c r="E10" s="9">
        <v>1709</v>
      </c>
      <c r="F10" s="9">
        <v>2154</v>
      </c>
      <c r="G10" s="9">
        <v>1207</v>
      </c>
      <c r="H10" s="9">
        <v>947</v>
      </c>
      <c r="I10" s="9">
        <v>2379</v>
      </c>
      <c r="J10" s="9">
        <v>823</v>
      </c>
    </row>
    <row r="11" spans="2:10" ht="20.100000000000001" customHeight="1" x14ac:dyDescent="0.3">
      <c r="B11" s="7">
        <v>2016</v>
      </c>
      <c r="C11" s="9">
        <v>3060</v>
      </c>
      <c r="D11" s="9">
        <v>1552</v>
      </c>
      <c r="E11" s="9">
        <v>1508</v>
      </c>
      <c r="F11" s="9">
        <v>2139</v>
      </c>
      <c r="G11" s="9">
        <v>1224</v>
      </c>
      <c r="H11" s="9">
        <v>915</v>
      </c>
      <c r="I11" s="9">
        <v>2131</v>
      </c>
      <c r="J11" s="9">
        <v>833</v>
      </c>
    </row>
    <row r="12" spans="2:10" ht="20.100000000000001" customHeight="1" x14ac:dyDescent="0.3">
      <c r="B12" s="7">
        <v>2017</v>
      </c>
      <c r="C12" s="9">
        <v>2631</v>
      </c>
      <c r="D12" s="9">
        <v>1344</v>
      </c>
      <c r="E12" s="9">
        <v>1287</v>
      </c>
      <c r="F12" s="9">
        <v>2097</v>
      </c>
      <c r="G12" s="9">
        <v>1166</v>
      </c>
      <c r="H12" s="9">
        <v>931</v>
      </c>
      <c r="I12" s="9">
        <v>1917</v>
      </c>
      <c r="J12" s="9">
        <v>732</v>
      </c>
    </row>
    <row r="13" spans="2:10" ht="26.1" customHeight="1" x14ac:dyDescent="0.3">
      <c r="B13" s="36">
        <v>2018</v>
      </c>
      <c r="C13" s="38">
        <v>2264</v>
      </c>
      <c r="D13" s="38">
        <v>1210</v>
      </c>
      <c r="E13" s="38">
        <v>1054</v>
      </c>
      <c r="F13" s="38">
        <v>2215</v>
      </c>
      <c r="G13" s="38">
        <v>1251</v>
      </c>
      <c r="H13" s="38">
        <v>964</v>
      </c>
      <c r="I13" s="38">
        <v>1919</v>
      </c>
      <c r="J13" s="38">
        <v>757</v>
      </c>
    </row>
    <row r="14" spans="2:10" ht="26.1" customHeight="1" x14ac:dyDescent="0.3">
      <c r="B14" s="77" t="s">
        <v>228</v>
      </c>
      <c r="C14" s="9">
        <v>228</v>
      </c>
      <c r="D14" s="9">
        <v>125</v>
      </c>
      <c r="E14" s="9">
        <v>103</v>
      </c>
      <c r="F14" s="9">
        <v>227</v>
      </c>
      <c r="G14" s="9">
        <v>132</v>
      </c>
      <c r="H14" s="9">
        <v>95</v>
      </c>
      <c r="I14" s="9">
        <v>184</v>
      </c>
      <c r="J14" s="9">
        <v>56</v>
      </c>
    </row>
    <row r="15" spans="2:10" ht="26.1" customHeight="1" x14ac:dyDescent="0.3">
      <c r="B15" s="77" t="s">
        <v>229</v>
      </c>
      <c r="C15" s="9">
        <v>182</v>
      </c>
      <c r="D15" s="9">
        <v>92</v>
      </c>
      <c r="E15" s="9">
        <v>90</v>
      </c>
      <c r="F15" s="9">
        <v>179</v>
      </c>
      <c r="G15" s="9">
        <v>90</v>
      </c>
      <c r="H15" s="9">
        <v>89</v>
      </c>
      <c r="I15" s="9">
        <v>135</v>
      </c>
      <c r="J15" s="9">
        <v>66</v>
      </c>
    </row>
    <row r="16" spans="2:10" ht="26.1" customHeight="1" x14ac:dyDescent="0.3">
      <c r="B16" s="77" t="s">
        <v>230</v>
      </c>
      <c r="C16" s="9">
        <v>212</v>
      </c>
      <c r="D16" s="9">
        <v>100</v>
      </c>
      <c r="E16" s="9">
        <v>112</v>
      </c>
      <c r="F16" s="9">
        <v>200</v>
      </c>
      <c r="G16" s="9">
        <v>118</v>
      </c>
      <c r="H16" s="9">
        <v>82</v>
      </c>
      <c r="I16" s="9">
        <v>168</v>
      </c>
      <c r="J16" s="9">
        <v>62</v>
      </c>
    </row>
    <row r="17" spans="2:10" ht="26.1" customHeight="1" x14ac:dyDescent="0.3">
      <c r="B17" s="77" t="s">
        <v>231</v>
      </c>
      <c r="C17" s="9">
        <v>179</v>
      </c>
      <c r="D17" s="9">
        <v>95</v>
      </c>
      <c r="E17" s="9">
        <v>84</v>
      </c>
      <c r="F17" s="9">
        <v>189</v>
      </c>
      <c r="G17" s="9">
        <v>100</v>
      </c>
      <c r="H17" s="9">
        <v>89</v>
      </c>
      <c r="I17" s="9">
        <v>162</v>
      </c>
      <c r="J17" s="9">
        <v>57</v>
      </c>
    </row>
    <row r="18" spans="2:10" ht="26.1" customHeight="1" x14ac:dyDescent="0.3">
      <c r="B18" s="77" t="s">
        <v>232</v>
      </c>
      <c r="C18" s="9">
        <v>210</v>
      </c>
      <c r="D18" s="9">
        <v>120</v>
      </c>
      <c r="E18" s="9">
        <v>90</v>
      </c>
      <c r="F18" s="9">
        <v>159</v>
      </c>
      <c r="G18" s="9">
        <v>89</v>
      </c>
      <c r="H18" s="9">
        <v>70</v>
      </c>
      <c r="I18" s="9">
        <v>203</v>
      </c>
      <c r="J18" s="9">
        <v>66</v>
      </c>
    </row>
    <row r="19" spans="2:10" ht="26.1" customHeight="1" x14ac:dyDescent="0.3">
      <c r="B19" s="77" t="s">
        <v>233</v>
      </c>
      <c r="C19" s="9">
        <v>168</v>
      </c>
      <c r="D19" s="9">
        <v>89</v>
      </c>
      <c r="E19" s="9">
        <v>79</v>
      </c>
      <c r="F19" s="9">
        <v>172</v>
      </c>
      <c r="G19" s="9">
        <v>105</v>
      </c>
      <c r="H19" s="9">
        <v>67</v>
      </c>
      <c r="I19" s="9">
        <v>155</v>
      </c>
      <c r="J19" s="9">
        <v>47</v>
      </c>
    </row>
    <row r="20" spans="2:10" ht="26.1" customHeight="1" x14ac:dyDescent="0.3">
      <c r="B20" s="77" t="s">
        <v>234</v>
      </c>
      <c r="C20" s="9">
        <v>193</v>
      </c>
      <c r="D20" s="9">
        <v>103</v>
      </c>
      <c r="E20" s="9">
        <v>90</v>
      </c>
      <c r="F20" s="9">
        <v>187</v>
      </c>
      <c r="G20" s="9">
        <v>96</v>
      </c>
      <c r="H20" s="9">
        <v>91</v>
      </c>
      <c r="I20" s="9">
        <v>162</v>
      </c>
      <c r="J20" s="9">
        <v>67</v>
      </c>
    </row>
    <row r="21" spans="2:10" ht="26.1" customHeight="1" x14ac:dyDescent="0.3">
      <c r="B21" s="77" t="s">
        <v>235</v>
      </c>
      <c r="C21" s="9">
        <v>184</v>
      </c>
      <c r="D21" s="9">
        <v>91</v>
      </c>
      <c r="E21" s="9">
        <v>93</v>
      </c>
      <c r="F21" s="9">
        <v>181</v>
      </c>
      <c r="G21" s="9">
        <v>107</v>
      </c>
      <c r="H21" s="9">
        <v>74</v>
      </c>
      <c r="I21" s="9">
        <v>141</v>
      </c>
      <c r="J21" s="9">
        <v>61</v>
      </c>
    </row>
    <row r="22" spans="2:10" ht="26.1" customHeight="1" x14ac:dyDescent="0.3">
      <c r="B22" s="77" t="s">
        <v>236</v>
      </c>
      <c r="C22" s="9">
        <v>164</v>
      </c>
      <c r="D22" s="9">
        <v>92</v>
      </c>
      <c r="E22" s="9">
        <v>72</v>
      </c>
      <c r="F22" s="9">
        <v>168</v>
      </c>
      <c r="G22" s="9">
        <v>95</v>
      </c>
      <c r="H22" s="9">
        <v>73</v>
      </c>
      <c r="I22" s="9">
        <v>99</v>
      </c>
      <c r="J22" s="9">
        <v>52</v>
      </c>
    </row>
    <row r="23" spans="2:10" ht="26.1" customHeight="1" x14ac:dyDescent="0.3">
      <c r="B23" s="77" t="s">
        <v>237</v>
      </c>
      <c r="C23" s="9">
        <v>189</v>
      </c>
      <c r="D23" s="9">
        <v>101</v>
      </c>
      <c r="E23" s="9">
        <v>88</v>
      </c>
      <c r="F23" s="9">
        <v>178</v>
      </c>
      <c r="G23" s="9">
        <v>95</v>
      </c>
      <c r="H23" s="9">
        <v>83</v>
      </c>
      <c r="I23" s="9">
        <v>173</v>
      </c>
      <c r="J23" s="9">
        <v>78</v>
      </c>
    </row>
    <row r="24" spans="2:10" ht="26.1" customHeight="1" x14ac:dyDescent="0.3">
      <c r="B24" s="77" t="s">
        <v>238</v>
      </c>
      <c r="C24" s="9">
        <v>186</v>
      </c>
      <c r="D24" s="9">
        <v>108</v>
      </c>
      <c r="E24" s="9">
        <v>78</v>
      </c>
      <c r="F24" s="9">
        <v>185</v>
      </c>
      <c r="G24" s="9">
        <v>112</v>
      </c>
      <c r="H24" s="9">
        <v>73</v>
      </c>
      <c r="I24" s="9">
        <v>155</v>
      </c>
      <c r="J24" s="9">
        <v>74</v>
      </c>
    </row>
    <row r="25" spans="2:10" ht="26.1" customHeight="1" thickBot="1" x14ac:dyDescent="0.35">
      <c r="B25" s="10" t="s">
        <v>239</v>
      </c>
      <c r="C25" s="11">
        <v>169</v>
      </c>
      <c r="D25" s="11">
        <v>94</v>
      </c>
      <c r="E25" s="11">
        <v>75</v>
      </c>
      <c r="F25" s="11">
        <v>190</v>
      </c>
      <c r="G25" s="11">
        <v>112</v>
      </c>
      <c r="H25" s="11">
        <v>78</v>
      </c>
      <c r="I25" s="11">
        <v>182</v>
      </c>
      <c r="J25" s="11">
        <v>71</v>
      </c>
    </row>
    <row r="26" spans="2:10" ht="20.100000000000001" customHeight="1" thickTop="1" x14ac:dyDescent="0.3">
      <c r="B26" s="3" t="s">
        <v>83</v>
      </c>
      <c r="F26" s="26" t="s">
        <v>84</v>
      </c>
    </row>
  </sheetData>
  <mergeCells count="9">
    <mergeCell ref="B5:B7"/>
    <mergeCell ref="C5:E5"/>
    <mergeCell ref="F5:H5"/>
    <mergeCell ref="I5:I7"/>
    <mergeCell ref="J5:J7"/>
    <mergeCell ref="D6:D7"/>
    <mergeCell ref="E6:E7"/>
    <mergeCell ref="G6:G7"/>
    <mergeCell ref="H6:H7"/>
  </mergeCells>
  <phoneticPr fontId="3" type="noConversion"/>
  <pageMargins left="0.7" right="0.7" top="0.75" bottom="0.75" header="0.3" footer="0.3"/>
  <pageSetup paperSize="9" scale="81" orientation="portrait" verticalDpi="0" r:id="rId1"/>
  <colBreaks count="1" manualBreakCount="1">
    <brk id="5" max="3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Z29"/>
  <sheetViews>
    <sheetView view="pageBreakPreview" zoomScale="90" zoomScaleNormal="100" zoomScaleSheetLayoutView="90" workbookViewId="0">
      <selection activeCell="B5" sqref="B5:Z9"/>
    </sheetView>
  </sheetViews>
  <sheetFormatPr defaultRowHeight="12" x14ac:dyDescent="0.3"/>
  <cols>
    <col min="1" max="1" width="2.125" style="3" customWidth="1"/>
    <col min="2" max="2" width="17.125" style="3" bestFit="1" customWidth="1"/>
    <col min="3" max="3" width="7.75" style="1" bestFit="1" customWidth="1"/>
    <col min="4" max="4" width="6.375" style="1" bestFit="1" customWidth="1"/>
    <col min="5" max="5" width="6.75" style="1" bestFit="1" customWidth="1"/>
    <col min="6" max="6" width="7.75" style="1" bestFit="1" customWidth="1"/>
    <col min="7" max="7" width="6.375" style="1" bestFit="1" customWidth="1"/>
    <col min="8" max="8" width="6.75" style="1" bestFit="1" customWidth="1"/>
    <col min="9" max="9" width="7.75" style="1" bestFit="1" customWidth="1"/>
    <col min="10" max="10" width="7.375" style="1" bestFit="1" customWidth="1"/>
    <col min="11" max="11" width="6.75" style="1" bestFit="1" customWidth="1"/>
    <col min="12" max="12" width="7.75" style="1" bestFit="1" customWidth="1"/>
    <col min="13" max="13" width="6.375" style="1" bestFit="1" customWidth="1"/>
    <col min="14" max="14" width="6.75" style="1" bestFit="1" customWidth="1"/>
    <col min="15" max="15" width="11.75" style="1" customWidth="1"/>
    <col min="16" max="16" width="6.375" style="1" bestFit="1" customWidth="1"/>
    <col min="17" max="17" width="6.75" style="1" bestFit="1" customWidth="1"/>
    <col min="18" max="18" width="7.75" style="1" bestFit="1" customWidth="1"/>
    <col min="19" max="19" width="6.375" style="1" bestFit="1" customWidth="1"/>
    <col min="20" max="20" width="6.75" style="1" bestFit="1" customWidth="1"/>
    <col min="21" max="21" width="7.75" style="1" bestFit="1" customWidth="1"/>
    <col min="22" max="22" width="6.375" style="1" bestFit="1" customWidth="1"/>
    <col min="23" max="23" width="6.75" style="1" bestFit="1" customWidth="1"/>
    <col min="24" max="24" width="8" style="1" bestFit="1" customWidth="1"/>
    <col min="25" max="25" width="7.125" style="1" bestFit="1" customWidth="1"/>
    <col min="26" max="26" width="7.375" style="1" customWidth="1"/>
    <col min="27" max="27" width="3.125" style="3" customWidth="1"/>
    <col min="28" max="16384" width="9" style="3"/>
  </cols>
  <sheetData>
    <row r="2" spans="2:26" ht="16.5" x14ac:dyDescent="0.3">
      <c r="B2" s="12" t="s">
        <v>97</v>
      </c>
    </row>
    <row r="4" spans="2:26" ht="12" customHeight="1" thickBot="1" x14ac:dyDescent="0.35">
      <c r="Z4" s="4" t="s">
        <v>87</v>
      </c>
    </row>
    <row r="5" spans="2:26" ht="20.100000000000001" customHeight="1" thickTop="1" x14ac:dyDescent="0.3">
      <c r="B5" s="93" t="s">
        <v>85</v>
      </c>
      <c r="C5" s="118" t="s">
        <v>88</v>
      </c>
      <c r="D5" s="97"/>
      <c r="E5" s="97"/>
      <c r="F5" s="97"/>
      <c r="G5" s="97"/>
      <c r="H5" s="130"/>
      <c r="I5" s="96" t="s">
        <v>92</v>
      </c>
      <c r="J5" s="97"/>
      <c r="K5" s="97"/>
      <c r="L5" s="97"/>
      <c r="M5" s="97"/>
      <c r="N5" s="97"/>
      <c r="O5" s="97"/>
      <c r="P5" s="97"/>
      <c r="Q5" s="130"/>
      <c r="R5" s="132" t="s">
        <v>93</v>
      </c>
      <c r="S5" s="132"/>
      <c r="T5" s="132"/>
      <c r="U5" s="132"/>
      <c r="V5" s="132"/>
      <c r="W5" s="132"/>
      <c r="X5" s="96" t="s">
        <v>94</v>
      </c>
      <c r="Y5" s="97"/>
      <c r="Z5" s="97"/>
    </row>
    <row r="6" spans="2:26" ht="20.100000000000001" customHeight="1" x14ac:dyDescent="0.3">
      <c r="B6" s="94"/>
      <c r="C6" s="137"/>
      <c r="D6" s="138"/>
      <c r="E6" s="138"/>
      <c r="F6" s="138"/>
      <c r="G6" s="138"/>
      <c r="H6" s="139"/>
      <c r="I6" s="133" t="s">
        <v>95</v>
      </c>
      <c r="J6" s="133"/>
      <c r="K6" s="133"/>
      <c r="L6" s="133" t="s">
        <v>96</v>
      </c>
      <c r="M6" s="133"/>
      <c r="N6" s="133"/>
      <c r="O6" s="133"/>
      <c r="P6" s="133"/>
      <c r="Q6" s="133"/>
      <c r="R6" s="133"/>
      <c r="S6" s="133"/>
      <c r="T6" s="133"/>
      <c r="U6" s="133"/>
      <c r="V6" s="133"/>
      <c r="W6" s="133"/>
      <c r="X6" s="124"/>
      <c r="Y6" s="134"/>
      <c r="Z6" s="134"/>
    </row>
    <row r="7" spans="2:26" ht="20.100000000000001" customHeight="1" x14ac:dyDescent="0.3">
      <c r="B7" s="94"/>
      <c r="C7" s="131" t="s">
        <v>91</v>
      </c>
      <c r="D7" s="80"/>
      <c r="E7" s="81"/>
      <c r="F7" s="136" t="s">
        <v>90</v>
      </c>
      <c r="G7" s="80"/>
      <c r="H7" s="81"/>
      <c r="I7" s="120" t="s">
        <v>91</v>
      </c>
      <c r="J7" s="80"/>
      <c r="K7" s="81"/>
      <c r="L7" s="131" t="s">
        <v>91</v>
      </c>
      <c r="M7" s="80"/>
      <c r="N7" s="81"/>
      <c r="O7" s="136" t="s">
        <v>90</v>
      </c>
      <c r="P7" s="80"/>
      <c r="Q7" s="81"/>
      <c r="R7" s="131" t="s">
        <v>91</v>
      </c>
      <c r="S7" s="80"/>
      <c r="T7" s="81"/>
      <c r="U7" s="136" t="s">
        <v>90</v>
      </c>
      <c r="V7" s="80"/>
      <c r="W7" s="81"/>
      <c r="X7" s="124"/>
      <c r="Y7" s="134"/>
      <c r="Z7" s="134"/>
    </row>
    <row r="8" spans="2:26" ht="20.100000000000001" customHeight="1" x14ac:dyDescent="0.3">
      <c r="B8" s="94"/>
      <c r="C8" s="120"/>
      <c r="D8" s="128" t="s">
        <v>5</v>
      </c>
      <c r="E8" s="129" t="s">
        <v>6</v>
      </c>
      <c r="F8" s="124"/>
      <c r="G8" s="128" t="s">
        <v>5</v>
      </c>
      <c r="H8" s="129" t="s">
        <v>6</v>
      </c>
      <c r="I8" s="120"/>
      <c r="J8" s="128" t="s">
        <v>5</v>
      </c>
      <c r="K8" s="129" t="s">
        <v>6</v>
      </c>
      <c r="L8" s="120"/>
      <c r="M8" s="128" t="s">
        <v>5</v>
      </c>
      <c r="N8" s="129" t="s">
        <v>6</v>
      </c>
      <c r="O8" s="124"/>
      <c r="P8" s="128" t="s">
        <v>5</v>
      </c>
      <c r="Q8" s="129" t="s">
        <v>6</v>
      </c>
      <c r="R8" s="120"/>
      <c r="S8" s="128" t="s">
        <v>5</v>
      </c>
      <c r="T8" s="129" t="s">
        <v>6</v>
      </c>
      <c r="U8" s="124"/>
      <c r="V8" s="128" t="s">
        <v>5</v>
      </c>
      <c r="W8" s="129" t="s">
        <v>6</v>
      </c>
      <c r="X8" s="82"/>
      <c r="Y8" s="128" t="s">
        <v>5</v>
      </c>
      <c r="Z8" s="131" t="s">
        <v>6</v>
      </c>
    </row>
    <row r="9" spans="2:26" ht="20.100000000000001" customHeight="1" x14ac:dyDescent="0.3">
      <c r="B9" s="95"/>
      <c r="C9" s="119"/>
      <c r="D9" s="107"/>
      <c r="E9" s="115"/>
      <c r="F9" s="98"/>
      <c r="G9" s="107"/>
      <c r="H9" s="115"/>
      <c r="I9" s="119"/>
      <c r="J9" s="107"/>
      <c r="K9" s="115"/>
      <c r="L9" s="119"/>
      <c r="M9" s="107"/>
      <c r="N9" s="115"/>
      <c r="O9" s="98"/>
      <c r="P9" s="107"/>
      <c r="Q9" s="115"/>
      <c r="R9" s="119"/>
      <c r="S9" s="107"/>
      <c r="T9" s="115"/>
      <c r="U9" s="98"/>
      <c r="V9" s="107"/>
      <c r="W9" s="115"/>
      <c r="X9" s="83"/>
      <c r="Y9" s="107"/>
      <c r="Z9" s="119"/>
    </row>
    <row r="10" spans="2:26" ht="20.100000000000001" customHeight="1" x14ac:dyDescent="0.3">
      <c r="B10" s="5">
        <v>2013</v>
      </c>
      <c r="C10" s="14">
        <v>64081</v>
      </c>
      <c r="D10" s="14">
        <v>31256</v>
      </c>
      <c r="E10" s="14">
        <v>32825</v>
      </c>
      <c r="F10" s="14">
        <v>71262</v>
      </c>
      <c r="G10" s="14">
        <v>35017</v>
      </c>
      <c r="H10" s="14">
        <v>36245</v>
      </c>
      <c r="I10" s="14">
        <v>19260</v>
      </c>
      <c r="J10" s="14">
        <v>9170</v>
      </c>
      <c r="K10" s="14">
        <v>10090</v>
      </c>
      <c r="L10" s="14">
        <v>26903</v>
      </c>
      <c r="M10" s="14">
        <v>13292</v>
      </c>
      <c r="N10" s="14">
        <v>13611</v>
      </c>
      <c r="O10" s="14">
        <v>29945</v>
      </c>
      <c r="P10" s="14">
        <v>14663</v>
      </c>
      <c r="Q10" s="14">
        <v>15282</v>
      </c>
      <c r="R10" s="14">
        <v>17918</v>
      </c>
      <c r="S10" s="14">
        <v>8794</v>
      </c>
      <c r="T10" s="14">
        <v>9124</v>
      </c>
      <c r="U10" s="14">
        <v>22057</v>
      </c>
      <c r="V10" s="14">
        <v>11184</v>
      </c>
      <c r="W10" s="14">
        <v>10873</v>
      </c>
      <c r="X10" s="67">
        <v>-7181</v>
      </c>
      <c r="Y10" s="67">
        <v>-3761</v>
      </c>
      <c r="Z10" s="67">
        <v>-3420</v>
      </c>
    </row>
    <row r="11" spans="2:26" ht="20.100000000000001" customHeight="1" x14ac:dyDescent="0.3">
      <c r="B11" s="7">
        <v>2014</v>
      </c>
      <c r="C11" s="9">
        <v>65082</v>
      </c>
      <c r="D11" s="9">
        <v>31766</v>
      </c>
      <c r="E11" s="9">
        <v>33316</v>
      </c>
      <c r="F11" s="9">
        <v>76521</v>
      </c>
      <c r="G11" s="9">
        <v>37785</v>
      </c>
      <c r="H11" s="9">
        <v>38736</v>
      </c>
      <c r="I11" s="9">
        <v>20926</v>
      </c>
      <c r="J11" s="9">
        <v>10031</v>
      </c>
      <c r="K11" s="9">
        <v>10895</v>
      </c>
      <c r="L11" s="9">
        <v>26278</v>
      </c>
      <c r="M11" s="9">
        <v>12871</v>
      </c>
      <c r="N11" s="9">
        <v>13407</v>
      </c>
      <c r="O11" s="9">
        <v>32828</v>
      </c>
      <c r="P11" s="9">
        <v>16185</v>
      </c>
      <c r="Q11" s="9">
        <v>16643</v>
      </c>
      <c r="R11" s="9">
        <v>17878</v>
      </c>
      <c r="S11" s="9">
        <v>8864</v>
      </c>
      <c r="T11" s="9">
        <v>9014</v>
      </c>
      <c r="U11" s="9">
        <v>22767</v>
      </c>
      <c r="V11" s="9">
        <v>11569</v>
      </c>
      <c r="W11" s="9">
        <v>11198</v>
      </c>
      <c r="X11" s="68">
        <v>-11439</v>
      </c>
      <c r="Y11" s="68">
        <v>-6019</v>
      </c>
      <c r="Z11" s="68">
        <v>-5420</v>
      </c>
    </row>
    <row r="12" spans="2:26" ht="20.100000000000001" customHeight="1" x14ac:dyDescent="0.3">
      <c r="B12" s="7">
        <v>2015</v>
      </c>
      <c r="C12" s="9">
        <v>66804</v>
      </c>
      <c r="D12" s="9">
        <v>32621</v>
      </c>
      <c r="E12" s="9">
        <v>34183</v>
      </c>
      <c r="F12" s="9">
        <v>76213</v>
      </c>
      <c r="G12" s="9">
        <v>37704</v>
      </c>
      <c r="H12" s="9">
        <v>38509</v>
      </c>
      <c r="I12" s="9">
        <v>22463</v>
      </c>
      <c r="J12" s="9">
        <v>10758</v>
      </c>
      <c r="K12" s="9">
        <v>11705</v>
      </c>
      <c r="L12" s="9">
        <v>26805</v>
      </c>
      <c r="M12" s="9">
        <v>13244</v>
      </c>
      <c r="N12" s="9">
        <v>13561</v>
      </c>
      <c r="O12" s="9">
        <v>31240</v>
      </c>
      <c r="P12" s="9">
        <v>15516</v>
      </c>
      <c r="Q12" s="9">
        <v>15724</v>
      </c>
      <c r="R12" s="9">
        <v>17536</v>
      </c>
      <c r="S12" s="9">
        <v>8619</v>
      </c>
      <c r="T12" s="9">
        <v>8917</v>
      </c>
      <c r="U12" s="9">
        <v>22510</v>
      </c>
      <c r="V12" s="9">
        <v>11430</v>
      </c>
      <c r="W12" s="9">
        <v>11080</v>
      </c>
      <c r="X12" s="68">
        <v>-9409</v>
      </c>
      <c r="Y12" s="68">
        <v>-5083</v>
      </c>
      <c r="Z12" s="68">
        <v>-4326</v>
      </c>
    </row>
    <row r="13" spans="2:26" ht="20.100000000000001" customHeight="1" x14ac:dyDescent="0.3">
      <c r="B13" s="7">
        <v>2016</v>
      </c>
      <c r="C13" s="9">
        <v>60000</v>
      </c>
      <c r="D13" s="9">
        <v>29179</v>
      </c>
      <c r="E13" s="9">
        <v>30821</v>
      </c>
      <c r="F13" s="9">
        <v>70396</v>
      </c>
      <c r="G13" s="9">
        <v>34744</v>
      </c>
      <c r="H13" s="9">
        <v>35652</v>
      </c>
      <c r="I13" s="9">
        <v>19693</v>
      </c>
      <c r="J13" s="9">
        <v>9384</v>
      </c>
      <c r="K13" s="9">
        <v>10309</v>
      </c>
      <c r="L13" s="9">
        <v>23758</v>
      </c>
      <c r="M13" s="9">
        <v>11683</v>
      </c>
      <c r="N13" s="9">
        <v>12075</v>
      </c>
      <c r="O13" s="9">
        <v>29144</v>
      </c>
      <c r="P13" s="9">
        <v>14421</v>
      </c>
      <c r="Q13" s="9">
        <v>14723</v>
      </c>
      <c r="R13" s="9">
        <v>16549</v>
      </c>
      <c r="S13" s="9">
        <v>8112</v>
      </c>
      <c r="T13" s="9">
        <v>8437</v>
      </c>
      <c r="U13" s="9">
        <v>21559</v>
      </c>
      <c r="V13" s="9">
        <v>10939</v>
      </c>
      <c r="W13" s="9">
        <v>10620</v>
      </c>
      <c r="X13" s="68">
        <v>-10396</v>
      </c>
      <c r="Y13" s="68">
        <v>-5565</v>
      </c>
      <c r="Z13" s="68">
        <v>-4831</v>
      </c>
    </row>
    <row r="14" spans="2:26" ht="20.100000000000001" customHeight="1" x14ac:dyDescent="0.3">
      <c r="B14" s="7">
        <v>2017</v>
      </c>
      <c r="C14" s="9">
        <v>61285</v>
      </c>
      <c r="D14" s="9">
        <v>30082</v>
      </c>
      <c r="E14" s="9">
        <v>31203</v>
      </c>
      <c r="F14" s="9">
        <v>68221</v>
      </c>
      <c r="G14" s="9">
        <v>33626</v>
      </c>
      <c r="H14" s="9">
        <v>34595</v>
      </c>
      <c r="I14" s="9">
        <v>20294</v>
      </c>
      <c r="J14" s="9">
        <v>9723</v>
      </c>
      <c r="K14" s="9">
        <v>10571</v>
      </c>
      <c r="L14" s="9">
        <v>24663</v>
      </c>
      <c r="M14" s="9">
        <v>12211</v>
      </c>
      <c r="N14" s="9">
        <v>12452</v>
      </c>
      <c r="O14" s="9">
        <v>27925</v>
      </c>
      <c r="P14" s="9">
        <v>13790</v>
      </c>
      <c r="Q14" s="9">
        <v>14135</v>
      </c>
      <c r="R14" s="9">
        <v>16328</v>
      </c>
      <c r="S14" s="9">
        <v>8148</v>
      </c>
      <c r="T14" s="9">
        <v>8180</v>
      </c>
      <c r="U14" s="9">
        <v>20002</v>
      </c>
      <c r="V14" s="9">
        <v>10113</v>
      </c>
      <c r="W14" s="9">
        <v>9889</v>
      </c>
      <c r="X14" s="68">
        <v>-6936</v>
      </c>
      <c r="Y14" s="68">
        <v>-3544</v>
      </c>
      <c r="Z14" s="68">
        <v>-3392</v>
      </c>
    </row>
    <row r="15" spans="2:26" ht="26.1" customHeight="1" x14ac:dyDescent="0.3">
      <c r="B15" s="36">
        <v>2018</v>
      </c>
      <c r="C15" s="38">
        <f>SUM(C16:C27)</f>
        <v>57147</v>
      </c>
      <c r="D15" s="38">
        <f t="shared" ref="D15:Z15" si="0">SUM(D16:D27)</f>
        <v>27668</v>
      </c>
      <c r="E15" s="38">
        <f t="shared" si="0"/>
        <v>29479</v>
      </c>
      <c r="F15" s="38">
        <f t="shared" si="0"/>
        <v>65477</v>
      </c>
      <c r="G15" s="38">
        <f t="shared" si="0"/>
        <v>32287</v>
      </c>
      <c r="H15" s="38">
        <f t="shared" si="0"/>
        <v>33190</v>
      </c>
      <c r="I15" s="38">
        <f t="shared" si="0"/>
        <v>17850</v>
      </c>
      <c r="J15" s="38">
        <f t="shared" si="0"/>
        <v>8482</v>
      </c>
      <c r="K15" s="38">
        <f t="shared" si="0"/>
        <v>9368</v>
      </c>
      <c r="L15" s="38">
        <f t="shared" si="0"/>
        <v>22849</v>
      </c>
      <c r="M15" s="38">
        <f t="shared" si="0"/>
        <v>11164</v>
      </c>
      <c r="N15" s="38">
        <f t="shared" si="0"/>
        <v>11685</v>
      </c>
      <c r="O15" s="38">
        <f t="shared" si="0"/>
        <v>26886</v>
      </c>
      <c r="P15" s="38">
        <f t="shared" si="0"/>
        <v>13222</v>
      </c>
      <c r="Q15" s="38">
        <f t="shared" si="0"/>
        <v>13664</v>
      </c>
      <c r="R15" s="38">
        <f t="shared" si="0"/>
        <v>16448</v>
      </c>
      <c r="S15" s="38">
        <f t="shared" si="0"/>
        <v>8022</v>
      </c>
      <c r="T15" s="38">
        <f t="shared" si="0"/>
        <v>8426</v>
      </c>
      <c r="U15" s="38">
        <f t="shared" si="0"/>
        <v>20741</v>
      </c>
      <c r="V15" s="38">
        <f t="shared" si="0"/>
        <v>10583</v>
      </c>
      <c r="W15" s="38">
        <f t="shared" si="0"/>
        <v>10158</v>
      </c>
      <c r="X15" s="69">
        <f t="shared" si="0"/>
        <v>-8330</v>
      </c>
      <c r="Y15" s="69">
        <f t="shared" si="0"/>
        <v>-4619</v>
      </c>
      <c r="Z15" s="69">
        <f t="shared" si="0"/>
        <v>-3711</v>
      </c>
    </row>
    <row r="16" spans="2:26" ht="26.1" customHeight="1" x14ac:dyDescent="0.3">
      <c r="B16" s="7" t="s">
        <v>228</v>
      </c>
      <c r="C16" s="9">
        <v>4780</v>
      </c>
      <c r="D16" s="9">
        <v>2224</v>
      </c>
      <c r="E16" s="9">
        <v>2556</v>
      </c>
      <c r="F16" s="9">
        <v>5520</v>
      </c>
      <c r="G16" s="9">
        <v>2670</v>
      </c>
      <c r="H16" s="9">
        <v>2850</v>
      </c>
      <c r="I16" s="9">
        <v>1324</v>
      </c>
      <c r="J16" s="9">
        <v>611</v>
      </c>
      <c r="K16" s="9">
        <v>713</v>
      </c>
      <c r="L16" s="9">
        <v>1828</v>
      </c>
      <c r="M16" s="9">
        <v>850</v>
      </c>
      <c r="N16" s="9">
        <v>978</v>
      </c>
      <c r="O16" s="9">
        <v>2204</v>
      </c>
      <c r="P16" s="9">
        <v>1036</v>
      </c>
      <c r="Q16" s="9">
        <v>1168</v>
      </c>
      <c r="R16" s="9">
        <v>1628</v>
      </c>
      <c r="S16" s="9">
        <v>763</v>
      </c>
      <c r="T16" s="9">
        <v>865</v>
      </c>
      <c r="U16" s="9">
        <v>1992</v>
      </c>
      <c r="V16" s="9">
        <v>1023</v>
      </c>
      <c r="W16" s="9">
        <v>969</v>
      </c>
      <c r="X16" s="68">
        <v>-740</v>
      </c>
      <c r="Y16" s="68">
        <v>-446</v>
      </c>
      <c r="Z16" s="68">
        <v>-294</v>
      </c>
    </row>
    <row r="17" spans="2:26" ht="26.1" customHeight="1" x14ac:dyDescent="0.3">
      <c r="B17" s="7" t="s">
        <v>229</v>
      </c>
      <c r="C17" s="9">
        <v>5843</v>
      </c>
      <c r="D17" s="9">
        <v>2812</v>
      </c>
      <c r="E17" s="9">
        <v>3031</v>
      </c>
      <c r="F17" s="9">
        <v>6306</v>
      </c>
      <c r="G17" s="9">
        <v>3104</v>
      </c>
      <c r="H17" s="9">
        <v>3202</v>
      </c>
      <c r="I17" s="9">
        <v>1428</v>
      </c>
      <c r="J17" s="9">
        <v>681</v>
      </c>
      <c r="K17" s="9">
        <v>747</v>
      </c>
      <c r="L17" s="9">
        <v>2252</v>
      </c>
      <c r="M17" s="9">
        <v>1108</v>
      </c>
      <c r="N17" s="9">
        <v>1144</v>
      </c>
      <c r="O17" s="9">
        <v>2628</v>
      </c>
      <c r="P17" s="9">
        <v>1297</v>
      </c>
      <c r="Q17" s="9">
        <v>1331</v>
      </c>
      <c r="R17" s="9">
        <v>2163</v>
      </c>
      <c r="S17" s="9">
        <v>1023</v>
      </c>
      <c r="T17" s="9">
        <v>1140</v>
      </c>
      <c r="U17" s="9">
        <v>2250</v>
      </c>
      <c r="V17" s="9">
        <v>1126</v>
      </c>
      <c r="W17" s="9">
        <v>1124</v>
      </c>
      <c r="X17" s="68">
        <v>-463</v>
      </c>
      <c r="Y17" s="68">
        <v>-292</v>
      </c>
      <c r="Z17" s="68">
        <v>-171</v>
      </c>
    </row>
    <row r="18" spans="2:26" ht="26.1" customHeight="1" x14ac:dyDescent="0.3">
      <c r="B18" s="7" t="s">
        <v>230</v>
      </c>
      <c r="C18" s="9">
        <v>5811</v>
      </c>
      <c r="D18" s="9">
        <v>2850</v>
      </c>
      <c r="E18" s="9">
        <v>2961</v>
      </c>
      <c r="F18" s="9">
        <v>6424</v>
      </c>
      <c r="G18" s="9">
        <v>3202</v>
      </c>
      <c r="H18" s="9">
        <v>3222</v>
      </c>
      <c r="I18" s="9">
        <v>1625</v>
      </c>
      <c r="J18" s="9">
        <v>778</v>
      </c>
      <c r="K18" s="9">
        <v>847</v>
      </c>
      <c r="L18" s="9">
        <v>2387</v>
      </c>
      <c r="M18" s="9">
        <v>1200</v>
      </c>
      <c r="N18" s="9">
        <v>1187</v>
      </c>
      <c r="O18" s="9">
        <v>2652</v>
      </c>
      <c r="P18" s="9">
        <v>1335</v>
      </c>
      <c r="Q18" s="9">
        <v>1317</v>
      </c>
      <c r="R18" s="9">
        <v>1799</v>
      </c>
      <c r="S18" s="9">
        <v>872</v>
      </c>
      <c r="T18" s="9">
        <v>927</v>
      </c>
      <c r="U18" s="9">
        <v>2147</v>
      </c>
      <c r="V18" s="9">
        <v>1089</v>
      </c>
      <c r="W18" s="9">
        <v>1058</v>
      </c>
      <c r="X18" s="68">
        <v>-613</v>
      </c>
      <c r="Y18" s="68">
        <v>-352</v>
      </c>
      <c r="Z18" s="68">
        <v>-261</v>
      </c>
    </row>
    <row r="19" spans="2:26" ht="26.1" customHeight="1" x14ac:dyDescent="0.3">
      <c r="B19" s="7" t="s">
        <v>231</v>
      </c>
      <c r="C19" s="9">
        <v>4564</v>
      </c>
      <c r="D19" s="9">
        <v>2264</v>
      </c>
      <c r="E19" s="9">
        <v>2300</v>
      </c>
      <c r="F19" s="9">
        <v>5173</v>
      </c>
      <c r="G19" s="9">
        <v>2595</v>
      </c>
      <c r="H19" s="9">
        <v>2578</v>
      </c>
      <c r="I19" s="9">
        <v>1478</v>
      </c>
      <c r="J19" s="9">
        <v>712</v>
      </c>
      <c r="K19" s="9">
        <v>766</v>
      </c>
      <c r="L19" s="9">
        <v>1898</v>
      </c>
      <c r="M19" s="9">
        <v>950</v>
      </c>
      <c r="N19" s="9">
        <v>948</v>
      </c>
      <c r="O19" s="9">
        <v>2072</v>
      </c>
      <c r="P19" s="9">
        <v>1028</v>
      </c>
      <c r="Q19" s="9">
        <v>1044</v>
      </c>
      <c r="R19" s="9">
        <v>1188</v>
      </c>
      <c r="S19" s="9">
        <v>602</v>
      </c>
      <c r="T19" s="9">
        <v>586</v>
      </c>
      <c r="U19" s="9">
        <v>1623</v>
      </c>
      <c r="V19" s="9">
        <v>855</v>
      </c>
      <c r="W19" s="9">
        <v>768</v>
      </c>
      <c r="X19" s="68">
        <v>-609</v>
      </c>
      <c r="Y19" s="68">
        <v>-331</v>
      </c>
      <c r="Z19" s="68">
        <v>-278</v>
      </c>
    </row>
    <row r="20" spans="2:26" ht="26.1" customHeight="1" x14ac:dyDescent="0.3">
      <c r="B20" s="7" t="s">
        <v>232</v>
      </c>
      <c r="C20" s="9">
        <v>4534</v>
      </c>
      <c r="D20" s="9">
        <v>2226</v>
      </c>
      <c r="E20" s="9">
        <v>2308</v>
      </c>
      <c r="F20" s="9">
        <v>5250</v>
      </c>
      <c r="G20" s="9">
        <v>2595</v>
      </c>
      <c r="H20" s="9">
        <v>2655</v>
      </c>
      <c r="I20" s="9">
        <v>1547</v>
      </c>
      <c r="J20" s="9">
        <v>721</v>
      </c>
      <c r="K20" s="9">
        <v>826</v>
      </c>
      <c r="L20" s="9">
        <v>1948</v>
      </c>
      <c r="M20" s="9">
        <v>981</v>
      </c>
      <c r="N20" s="9">
        <v>967</v>
      </c>
      <c r="O20" s="9">
        <v>2131</v>
      </c>
      <c r="P20" s="9">
        <v>1063</v>
      </c>
      <c r="Q20" s="9">
        <v>1068</v>
      </c>
      <c r="R20" s="9">
        <v>1039</v>
      </c>
      <c r="S20" s="9">
        <v>524</v>
      </c>
      <c r="T20" s="9">
        <v>515</v>
      </c>
      <c r="U20" s="9">
        <v>1572</v>
      </c>
      <c r="V20" s="9">
        <v>811</v>
      </c>
      <c r="W20" s="9">
        <v>761</v>
      </c>
      <c r="X20" s="68">
        <v>-716</v>
      </c>
      <c r="Y20" s="68">
        <v>-369</v>
      </c>
      <c r="Z20" s="68">
        <v>-347</v>
      </c>
    </row>
    <row r="21" spans="2:26" ht="26.1" customHeight="1" x14ac:dyDescent="0.3">
      <c r="B21" s="7" t="s">
        <v>233</v>
      </c>
      <c r="C21" s="9">
        <v>4420</v>
      </c>
      <c r="D21" s="9">
        <v>2153</v>
      </c>
      <c r="E21" s="9">
        <v>2267</v>
      </c>
      <c r="F21" s="9">
        <v>5137</v>
      </c>
      <c r="G21" s="9">
        <v>2459</v>
      </c>
      <c r="H21" s="9">
        <v>2678</v>
      </c>
      <c r="I21" s="9">
        <v>1571</v>
      </c>
      <c r="J21" s="9">
        <v>724</v>
      </c>
      <c r="K21" s="9">
        <v>847</v>
      </c>
      <c r="L21" s="9">
        <v>1736</v>
      </c>
      <c r="M21" s="9">
        <v>873</v>
      </c>
      <c r="N21" s="9">
        <v>863</v>
      </c>
      <c r="O21" s="9">
        <v>2100</v>
      </c>
      <c r="P21" s="9">
        <v>993</v>
      </c>
      <c r="Q21" s="9">
        <v>1107</v>
      </c>
      <c r="R21" s="9">
        <v>1113</v>
      </c>
      <c r="S21" s="9">
        <v>556</v>
      </c>
      <c r="T21" s="9">
        <v>557</v>
      </c>
      <c r="U21" s="9">
        <v>1466</v>
      </c>
      <c r="V21" s="9">
        <v>742</v>
      </c>
      <c r="W21" s="9">
        <v>724</v>
      </c>
      <c r="X21" s="68">
        <v>-717</v>
      </c>
      <c r="Y21" s="68">
        <v>-306</v>
      </c>
      <c r="Z21" s="68">
        <v>-411</v>
      </c>
    </row>
    <row r="22" spans="2:26" ht="26.1" customHeight="1" x14ac:dyDescent="0.3">
      <c r="B22" s="7" t="s">
        <v>234</v>
      </c>
      <c r="C22" s="9">
        <v>4410</v>
      </c>
      <c r="D22" s="9">
        <v>2114</v>
      </c>
      <c r="E22" s="9">
        <v>2296</v>
      </c>
      <c r="F22" s="9">
        <v>5402</v>
      </c>
      <c r="G22" s="9">
        <v>2629</v>
      </c>
      <c r="H22" s="9">
        <v>2773</v>
      </c>
      <c r="I22" s="9">
        <v>1529</v>
      </c>
      <c r="J22" s="9">
        <v>732</v>
      </c>
      <c r="K22" s="9">
        <v>797</v>
      </c>
      <c r="L22" s="9">
        <v>1703</v>
      </c>
      <c r="M22" s="9">
        <v>806</v>
      </c>
      <c r="N22" s="9">
        <v>897</v>
      </c>
      <c r="O22" s="9">
        <v>2216</v>
      </c>
      <c r="P22" s="9">
        <v>1068</v>
      </c>
      <c r="Q22" s="9">
        <v>1148</v>
      </c>
      <c r="R22" s="9">
        <v>1178</v>
      </c>
      <c r="S22" s="9">
        <v>576</v>
      </c>
      <c r="T22" s="9">
        <v>602</v>
      </c>
      <c r="U22" s="9">
        <v>1657</v>
      </c>
      <c r="V22" s="9">
        <v>829</v>
      </c>
      <c r="W22" s="9">
        <v>828</v>
      </c>
      <c r="X22" s="68">
        <v>-992</v>
      </c>
      <c r="Y22" s="68">
        <v>-515</v>
      </c>
      <c r="Z22" s="68">
        <v>-477</v>
      </c>
    </row>
    <row r="23" spans="2:26" ht="26.1" customHeight="1" x14ac:dyDescent="0.3">
      <c r="B23" s="7" t="s">
        <v>235</v>
      </c>
      <c r="C23" s="9">
        <v>4898</v>
      </c>
      <c r="D23" s="9">
        <v>2360</v>
      </c>
      <c r="E23" s="9">
        <v>2538</v>
      </c>
      <c r="F23" s="9">
        <v>5594</v>
      </c>
      <c r="G23" s="9">
        <v>2765</v>
      </c>
      <c r="H23" s="9">
        <v>2829</v>
      </c>
      <c r="I23" s="9">
        <v>1594</v>
      </c>
      <c r="J23" s="9">
        <v>760</v>
      </c>
      <c r="K23" s="9">
        <v>834</v>
      </c>
      <c r="L23" s="9">
        <v>1842</v>
      </c>
      <c r="M23" s="9">
        <v>871</v>
      </c>
      <c r="N23" s="9">
        <v>971</v>
      </c>
      <c r="O23" s="9">
        <v>2275</v>
      </c>
      <c r="P23" s="9">
        <v>1124</v>
      </c>
      <c r="Q23" s="9">
        <v>1151</v>
      </c>
      <c r="R23" s="9">
        <v>1462</v>
      </c>
      <c r="S23" s="9">
        <v>729</v>
      </c>
      <c r="T23" s="9">
        <v>733</v>
      </c>
      <c r="U23" s="9">
        <v>1725</v>
      </c>
      <c r="V23" s="9">
        <v>881</v>
      </c>
      <c r="W23" s="9">
        <v>844</v>
      </c>
      <c r="X23" s="68">
        <v>-696</v>
      </c>
      <c r="Y23" s="68">
        <v>-405</v>
      </c>
      <c r="Z23" s="68">
        <v>-291</v>
      </c>
    </row>
    <row r="24" spans="2:26" ht="26.1" customHeight="1" x14ac:dyDescent="0.3">
      <c r="B24" s="7" t="s">
        <v>236</v>
      </c>
      <c r="C24" s="9">
        <v>3645</v>
      </c>
      <c r="D24" s="9">
        <v>1799</v>
      </c>
      <c r="E24" s="9">
        <v>1846</v>
      </c>
      <c r="F24" s="9">
        <v>4228</v>
      </c>
      <c r="G24" s="9">
        <v>2132</v>
      </c>
      <c r="H24" s="9">
        <v>2096</v>
      </c>
      <c r="I24" s="9">
        <v>1117</v>
      </c>
      <c r="J24" s="9">
        <v>536</v>
      </c>
      <c r="K24" s="9">
        <v>581</v>
      </c>
      <c r="L24" s="9">
        <v>1432</v>
      </c>
      <c r="M24" s="9">
        <v>717</v>
      </c>
      <c r="N24" s="9">
        <v>715</v>
      </c>
      <c r="O24" s="9">
        <v>1787</v>
      </c>
      <c r="P24" s="9">
        <v>879</v>
      </c>
      <c r="Q24" s="9">
        <v>908</v>
      </c>
      <c r="R24" s="9">
        <v>1096</v>
      </c>
      <c r="S24" s="9">
        <v>546</v>
      </c>
      <c r="T24" s="9">
        <v>550</v>
      </c>
      <c r="U24" s="9">
        <v>1324</v>
      </c>
      <c r="V24" s="9">
        <v>717</v>
      </c>
      <c r="W24" s="9">
        <v>607</v>
      </c>
      <c r="X24" s="68">
        <v>-583</v>
      </c>
      <c r="Y24" s="68">
        <v>-333</v>
      </c>
      <c r="Z24" s="68">
        <v>-250</v>
      </c>
    </row>
    <row r="25" spans="2:26" ht="26.1" customHeight="1" x14ac:dyDescent="0.3">
      <c r="B25" s="7" t="s">
        <v>237</v>
      </c>
      <c r="C25" s="9">
        <v>5097</v>
      </c>
      <c r="D25" s="9">
        <v>2446</v>
      </c>
      <c r="E25" s="9">
        <v>2651</v>
      </c>
      <c r="F25" s="9">
        <v>5931</v>
      </c>
      <c r="G25" s="9">
        <v>2959</v>
      </c>
      <c r="H25" s="9">
        <v>2972</v>
      </c>
      <c r="I25" s="9">
        <v>1734</v>
      </c>
      <c r="J25" s="9">
        <v>816</v>
      </c>
      <c r="K25" s="9">
        <v>918</v>
      </c>
      <c r="L25" s="9">
        <v>2084</v>
      </c>
      <c r="M25" s="9">
        <v>1017</v>
      </c>
      <c r="N25" s="9">
        <v>1067</v>
      </c>
      <c r="O25" s="9">
        <v>2458</v>
      </c>
      <c r="P25" s="9">
        <v>1266</v>
      </c>
      <c r="Q25" s="9">
        <v>1192</v>
      </c>
      <c r="R25" s="9">
        <v>1279</v>
      </c>
      <c r="S25" s="9">
        <v>613</v>
      </c>
      <c r="T25" s="9">
        <v>666</v>
      </c>
      <c r="U25" s="9">
        <v>1739</v>
      </c>
      <c r="V25" s="9">
        <v>877</v>
      </c>
      <c r="W25" s="9">
        <v>862</v>
      </c>
      <c r="X25" s="68">
        <v>-834</v>
      </c>
      <c r="Y25" s="68">
        <v>-513</v>
      </c>
      <c r="Z25" s="68">
        <v>-321</v>
      </c>
    </row>
    <row r="26" spans="2:26" ht="26.1" customHeight="1" x14ac:dyDescent="0.3">
      <c r="B26" s="7" t="s">
        <v>238</v>
      </c>
      <c r="C26" s="9">
        <v>4764</v>
      </c>
      <c r="D26" s="9">
        <v>2279</v>
      </c>
      <c r="E26" s="9">
        <v>2485</v>
      </c>
      <c r="F26" s="9">
        <v>5466</v>
      </c>
      <c r="G26" s="9">
        <v>2719</v>
      </c>
      <c r="H26" s="9">
        <v>2747</v>
      </c>
      <c r="I26" s="9">
        <v>1644</v>
      </c>
      <c r="J26" s="9">
        <v>796</v>
      </c>
      <c r="K26" s="9">
        <v>848</v>
      </c>
      <c r="L26" s="9">
        <v>1888</v>
      </c>
      <c r="M26" s="9">
        <v>890</v>
      </c>
      <c r="N26" s="9">
        <v>998</v>
      </c>
      <c r="O26" s="9">
        <v>2234</v>
      </c>
      <c r="P26" s="9">
        <v>1117</v>
      </c>
      <c r="Q26" s="9">
        <v>1117</v>
      </c>
      <c r="R26" s="9">
        <v>1232</v>
      </c>
      <c r="S26" s="9">
        <v>593</v>
      </c>
      <c r="T26" s="9">
        <v>639</v>
      </c>
      <c r="U26" s="9">
        <v>1588</v>
      </c>
      <c r="V26" s="9">
        <v>806</v>
      </c>
      <c r="W26" s="9">
        <v>782</v>
      </c>
      <c r="X26" s="68">
        <v>-702</v>
      </c>
      <c r="Y26" s="68">
        <v>-440</v>
      </c>
      <c r="Z26" s="68">
        <v>-262</v>
      </c>
    </row>
    <row r="27" spans="2:26" ht="26.1" customHeight="1" thickBot="1" x14ac:dyDescent="0.35">
      <c r="B27" s="10" t="s">
        <v>239</v>
      </c>
      <c r="C27" s="11">
        <v>4381</v>
      </c>
      <c r="D27" s="11">
        <v>2141</v>
      </c>
      <c r="E27" s="11">
        <v>2240</v>
      </c>
      <c r="F27" s="11">
        <v>5046</v>
      </c>
      <c r="G27" s="11">
        <v>2458</v>
      </c>
      <c r="H27" s="11">
        <v>2588</v>
      </c>
      <c r="I27" s="11">
        <v>1259</v>
      </c>
      <c r="J27" s="11">
        <v>615</v>
      </c>
      <c r="K27" s="11">
        <v>644</v>
      </c>
      <c r="L27" s="11">
        <v>1851</v>
      </c>
      <c r="M27" s="11">
        <v>901</v>
      </c>
      <c r="N27" s="11">
        <v>950</v>
      </c>
      <c r="O27" s="11">
        <v>2129</v>
      </c>
      <c r="P27" s="11">
        <v>1016</v>
      </c>
      <c r="Q27" s="11">
        <v>1113</v>
      </c>
      <c r="R27" s="11">
        <v>1271</v>
      </c>
      <c r="S27" s="11">
        <v>625</v>
      </c>
      <c r="T27" s="11">
        <v>646</v>
      </c>
      <c r="U27" s="11">
        <v>1658</v>
      </c>
      <c r="V27" s="11">
        <v>827</v>
      </c>
      <c r="W27" s="11">
        <v>831</v>
      </c>
      <c r="X27" s="70">
        <v>-665</v>
      </c>
      <c r="Y27" s="70">
        <v>-317</v>
      </c>
      <c r="Z27" s="70">
        <v>-348</v>
      </c>
    </row>
    <row r="28" spans="2:26" ht="20.100000000000001" customHeight="1" thickTop="1" x14ac:dyDescent="0.3">
      <c r="B28" s="3" t="s">
        <v>98</v>
      </c>
      <c r="F28" s="26"/>
      <c r="L28" s="26"/>
      <c r="O28" s="26" t="s">
        <v>99</v>
      </c>
      <c r="U28" s="26"/>
    </row>
    <row r="29" spans="2:26" s="57" customFormat="1" ht="29.25" customHeight="1" x14ac:dyDescent="0.3">
      <c r="B29" s="57" t="s">
        <v>100</v>
      </c>
      <c r="C29" s="58"/>
      <c r="D29" s="58"/>
      <c r="E29" s="58"/>
      <c r="F29" s="59"/>
      <c r="G29" s="58"/>
      <c r="H29" s="58"/>
      <c r="I29" s="58"/>
      <c r="J29" s="58"/>
      <c r="K29" s="58"/>
      <c r="L29" s="59"/>
      <c r="M29" s="58"/>
      <c r="N29" s="58"/>
      <c r="O29" s="135" t="s">
        <v>101</v>
      </c>
      <c r="P29" s="135"/>
      <c r="Q29" s="135"/>
      <c r="R29" s="135"/>
      <c r="S29" s="135"/>
      <c r="T29" s="135"/>
      <c r="U29" s="135"/>
      <c r="V29" s="135"/>
      <c r="W29" s="135"/>
      <c r="X29" s="135"/>
      <c r="Y29" s="135"/>
      <c r="Z29" s="135"/>
    </row>
  </sheetData>
  <mergeCells count="31">
    <mergeCell ref="B5:B9"/>
    <mergeCell ref="D8:D9"/>
    <mergeCell ref="E8:E9"/>
    <mergeCell ref="G8:G9"/>
    <mergeCell ref="H8:H9"/>
    <mergeCell ref="Q8:Q9"/>
    <mergeCell ref="C5:H6"/>
    <mergeCell ref="C7:C9"/>
    <mergeCell ref="F7:F9"/>
    <mergeCell ref="I7:I9"/>
    <mergeCell ref="L7:L9"/>
    <mergeCell ref="J8:J9"/>
    <mergeCell ref="K8:K9"/>
    <mergeCell ref="M8:M9"/>
    <mergeCell ref="N8:N9"/>
    <mergeCell ref="Y8:Y9"/>
    <mergeCell ref="Z8:Z9"/>
    <mergeCell ref="R5:W6"/>
    <mergeCell ref="X5:Z7"/>
    <mergeCell ref="O29:Z29"/>
    <mergeCell ref="R7:R9"/>
    <mergeCell ref="U7:U9"/>
    <mergeCell ref="S8:S9"/>
    <mergeCell ref="T8:T9"/>
    <mergeCell ref="V8:V9"/>
    <mergeCell ref="W8:W9"/>
    <mergeCell ref="I5:Q5"/>
    <mergeCell ref="I6:K6"/>
    <mergeCell ref="L6:Q6"/>
    <mergeCell ref="O7:O9"/>
    <mergeCell ref="P8:P9"/>
  </mergeCells>
  <phoneticPr fontId="3" type="noConversion"/>
  <pageMargins left="0.7" right="0.7" top="0.75" bottom="0.75" header="0.3" footer="0.3"/>
  <pageSetup paperSize="9" scale="27" orientation="portrait" verticalDpi="0" r:id="rId1"/>
  <colBreaks count="1" manualBreakCount="1">
    <brk id="14" max="2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AL37"/>
  <sheetViews>
    <sheetView view="pageBreakPreview" zoomScale="90" zoomScaleNormal="100" zoomScaleSheetLayoutView="90" workbookViewId="0">
      <selection activeCell="B5" sqref="B5:AL9"/>
    </sheetView>
  </sheetViews>
  <sheetFormatPr defaultRowHeight="12" x14ac:dyDescent="0.3"/>
  <cols>
    <col min="1" max="1" width="2.125" style="3" customWidth="1"/>
    <col min="2" max="2" width="17.125" style="3" bestFit="1" customWidth="1"/>
    <col min="3" max="3" width="8" style="1" bestFit="1" customWidth="1"/>
    <col min="4" max="6" width="8" style="1" customWidth="1"/>
    <col min="7" max="7" width="7.125" style="1" customWidth="1"/>
    <col min="8" max="8" width="8.25" style="1" customWidth="1"/>
    <col min="9" max="10" width="7.75" style="1" customWidth="1"/>
    <col min="11" max="11" width="8" style="1" bestFit="1" customWidth="1"/>
    <col min="12" max="12" width="8" style="1" customWidth="1"/>
    <col min="13" max="14" width="7.125" style="1" customWidth="1"/>
    <col min="15" max="15" width="7.125" style="1" bestFit="1" customWidth="1"/>
    <col min="16" max="16" width="7.375" style="1" bestFit="1" customWidth="1"/>
    <col min="17" max="18" width="8.625" style="1" customWidth="1"/>
    <col min="19" max="20" width="9.125" style="1" customWidth="1"/>
    <col min="21" max="22" width="10.25" style="1" customWidth="1"/>
    <col min="23" max="24" width="9.125" style="1" customWidth="1"/>
    <col min="25" max="26" width="11.125" style="1" customWidth="1"/>
    <col min="27" max="27" width="8" style="1" bestFit="1" customWidth="1"/>
    <col min="28" max="28" width="8" style="1" customWidth="1"/>
    <col min="29" max="30" width="7.5" style="1" customWidth="1"/>
    <col min="31" max="32" width="8" style="1" customWidth="1"/>
    <col min="33" max="34" width="8.375" style="1" customWidth="1"/>
    <col min="35" max="36" width="7.25" style="1" customWidth="1"/>
    <col min="37" max="38" width="9.5" style="1" customWidth="1"/>
    <col min="39" max="39" width="3.125" style="3" customWidth="1"/>
    <col min="40" max="16384" width="9" style="3"/>
  </cols>
  <sheetData>
    <row r="2" spans="2:38" ht="16.5" x14ac:dyDescent="0.3">
      <c r="B2" s="12" t="s">
        <v>102</v>
      </c>
    </row>
    <row r="3" spans="2:38" ht="15" x14ac:dyDescent="0.3">
      <c r="S3" s="92" t="s">
        <v>108</v>
      </c>
    </row>
    <row r="4" spans="2:38" ht="12" customHeight="1" thickBot="1" x14ac:dyDescent="0.35">
      <c r="R4" s="4" t="s">
        <v>103</v>
      </c>
      <c r="AL4" s="4" t="s">
        <v>103</v>
      </c>
    </row>
    <row r="5" spans="2:38" ht="20.100000000000001" customHeight="1" thickTop="1" x14ac:dyDescent="0.3">
      <c r="B5" s="93" t="s">
        <v>16</v>
      </c>
      <c r="C5" s="118" t="s">
        <v>88</v>
      </c>
      <c r="D5" s="97"/>
      <c r="E5" s="97"/>
      <c r="F5" s="97"/>
      <c r="G5" s="97"/>
      <c r="H5" s="97"/>
      <c r="I5" s="97"/>
      <c r="J5" s="130"/>
      <c r="K5" s="96" t="s">
        <v>104</v>
      </c>
      <c r="L5" s="97"/>
      <c r="M5" s="97"/>
      <c r="N5" s="97"/>
      <c r="O5" s="97"/>
      <c r="P5" s="97"/>
      <c r="Q5" s="97"/>
      <c r="R5" s="97"/>
      <c r="S5" s="96" t="s">
        <v>105</v>
      </c>
      <c r="T5" s="97"/>
      <c r="U5" s="97"/>
      <c r="V5" s="97"/>
      <c r="W5" s="97"/>
      <c r="X5" s="97"/>
      <c r="Y5" s="97"/>
      <c r="Z5" s="130"/>
      <c r="AA5" s="132" t="s">
        <v>106</v>
      </c>
      <c r="AB5" s="132"/>
      <c r="AC5" s="132"/>
      <c r="AD5" s="132"/>
      <c r="AE5" s="132"/>
      <c r="AF5" s="132"/>
      <c r="AG5" s="132"/>
      <c r="AH5" s="132"/>
      <c r="AI5" s="96" t="s">
        <v>94</v>
      </c>
      <c r="AJ5" s="97"/>
      <c r="AK5" s="97"/>
      <c r="AL5" s="97"/>
    </row>
    <row r="6" spans="2:38" ht="20.100000000000001" customHeight="1" x14ac:dyDescent="0.3">
      <c r="B6" s="94"/>
      <c r="C6" s="137"/>
      <c r="D6" s="138"/>
      <c r="E6" s="138"/>
      <c r="F6" s="138"/>
      <c r="G6" s="138"/>
      <c r="H6" s="138"/>
      <c r="I6" s="138"/>
      <c r="J6" s="139"/>
      <c r="K6" s="141"/>
      <c r="L6" s="138"/>
      <c r="M6" s="138"/>
      <c r="N6" s="138"/>
      <c r="O6" s="138"/>
      <c r="P6" s="138"/>
      <c r="Q6" s="138"/>
      <c r="R6" s="138"/>
      <c r="S6" s="141"/>
      <c r="T6" s="138"/>
      <c r="U6" s="138"/>
      <c r="V6" s="138"/>
      <c r="W6" s="138"/>
      <c r="X6" s="138"/>
      <c r="Y6" s="138"/>
      <c r="Z6" s="139"/>
      <c r="AA6" s="133"/>
      <c r="AB6" s="133"/>
      <c r="AC6" s="133"/>
      <c r="AD6" s="133"/>
      <c r="AE6" s="133"/>
      <c r="AF6" s="133"/>
      <c r="AG6" s="133"/>
      <c r="AH6" s="133"/>
      <c r="AI6" s="124"/>
      <c r="AJ6" s="134"/>
      <c r="AK6" s="134"/>
      <c r="AL6" s="134"/>
    </row>
    <row r="7" spans="2:38" ht="20.100000000000001" customHeight="1" x14ac:dyDescent="0.3">
      <c r="B7" s="94"/>
      <c r="C7" s="131" t="s">
        <v>91</v>
      </c>
      <c r="D7" s="140"/>
      <c r="E7" s="133"/>
      <c r="F7" s="133"/>
      <c r="G7" s="136" t="s">
        <v>90</v>
      </c>
      <c r="H7" s="140"/>
      <c r="I7" s="133"/>
      <c r="J7" s="133"/>
      <c r="K7" s="131" t="s">
        <v>91</v>
      </c>
      <c r="L7" s="140"/>
      <c r="M7" s="133"/>
      <c r="N7" s="133"/>
      <c r="O7" s="136" t="s">
        <v>90</v>
      </c>
      <c r="P7" s="140"/>
      <c r="Q7" s="133"/>
      <c r="R7" s="133"/>
      <c r="S7" s="131" t="s">
        <v>91</v>
      </c>
      <c r="T7" s="140"/>
      <c r="U7" s="133"/>
      <c r="V7" s="133"/>
      <c r="W7" s="136" t="s">
        <v>90</v>
      </c>
      <c r="X7" s="140"/>
      <c r="Y7" s="133"/>
      <c r="Z7" s="133"/>
      <c r="AA7" s="131" t="s">
        <v>91</v>
      </c>
      <c r="AB7" s="140"/>
      <c r="AC7" s="133"/>
      <c r="AD7" s="133"/>
      <c r="AE7" s="136" t="s">
        <v>90</v>
      </c>
      <c r="AF7" s="140"/>
      <c r="AG7" s="133"/>
      <c r="AH7" s="133"/>
      <c r="AI7" s="124"/>
      <c r="AJ7" s="134"/>
      <c r="AK7" s="134"/>
      <c r="AL7" s="134"/>
    </row>
    <row r="8" spans="2:38" ht="20.100000000000001" customHeight="1" x14ac:dyDescent="0.3">
      <c r="B8" s="94"/>
      <c r="C8" s="120"/>
      <c r="D8" s="128" t="s">
        <v>245</v>
      </c>
      <c r="E8" s="106" t="s">
        <v>5</v>
      </c>
      <c r="F8" s="111" t="s">
        <v>6</v>
      </c>
      <c r="G8" s="124"/>
      <c r="H8" s="128" t="s">
        <v>245</v>
      </c>
      <c r="I8" s="106" t="s">
        <v>5</v>
      </c>
      <c r="J8" s="111" t="s">
        <v>6</v>
      </c>
      <c r="K8" s="120"/>
      <c r="L8" s="128" t="s">
        <v>246</v>
      </c>
      <c r="M8" s="106" t="s">
        <v>5</v>
      </c>
      <c r="N8" s="111" t="s">
        <v>6</v>
      </c>
      <c r="O8" s="124"/>
      <c r="P8" s="128" t="s">
        <v>246</v>
      </c>
      <c r="Q8" s="106" t="s">
        <v>5</v>
      </c>
      <c r="R8" s="111" t="s">
        <v>6</v>
      </c>
      <c r="S8" s="120"/>
      <c r="T8" s="128" t="s">
        <v>245</v>
      </c>
      <c r="U8" s="106" t="s">
        <v>5</v>
      </c>
      <c r="V8" s="111" t="s">
        <v>6</v>
      </c>
      <c r="W8" s="124"/>
      <c r="X8" s="128" t="s">
        <v>245</v>
      </c>
      <c r="Y8" s="106" t="s">
        <v>5</v>
      </c>
      <c r="Z8" s="111" t="s">
        <v>6</v>
      </c>
      <c r="AA8" s="120"/>
      <c r="AB8" s="128" t="s">
        <v>244</v>
      </c>
      <c r="AC8" s="106" t="s">
        <v>5</v>
      </c>
      <c r="AD8" s="111" t="s">
        <v>6</v>
      </c>
      <c r="AE8" s="124"/>
      <c r="AF8" s="128" t="s">
        <v>244</v>
      </c>
      <c r="AG8" s="106" t="s">
        <v>5</v>
      </c>
      <c r="AH8" s="111" t="s">
        <v>6</v>
      </c>
      <c r="AI8" s="82"/>
      <c r="AJ8" s="128" t="s">
        <v>244</v>
      </c>
      <c r="AK8" s="128" t="s">
        <v>5</v>
      </c>
      <c r="AL8" s="131" t="s">
        <v>6</v>
      </c>
    </row>
    <row r="9" spans="2:38" ht="20.100000000000001" customHeight="1" x14ac:dyDescent="0.3">
      <c r="B9" s="95"/>
      <c r="C9" s="119"/>
      <c r="D9" s="107"/>
      <c r="E9" s="107"/>
      <c r="F9" s="115"/>
      <c r="G9" s="98"/>
      <c r="H9" s="107"/>
      <c r="I9" s="107"/>
      <c r="J9" s="115"/>
      <c r="K9" s="119"/>
      <c r="L9" s="107"/>
      <c r="M9" s="107"/>
      <c r="N9" s="115"/>
      <c r="O9" s="98"/>
      <c r="P9" s="107"/>
      <c r="Q9" s="107"/>
      <c r="R9" s="115"/>
      <c r="S9" s="119"/>
      <c r="T9" s="107"/>
      <c r="U9" s="107"/>
      <c r="V9" s="115"/>
      <c r="W9" s="98"/>
      <c r="X9" s="107"/>
      <c r="Y9" s="107"/>
      <c r="Z9" s="115"/>
      <c r="AA9" s="119"/>
      <c r="AB9" s="107"/>
      <c r="AC9" s="107"/>
      <c r="AD9" s="115"/>
      <c r="AE9" s="98"/>
      <c r="AF9" s="107"/>
      <c r="AG9" s="107"/>
      <c r="AH9" s="115"/>
      <c r="AI9" s="83"/>
      <c r="AJ9" s="107"/>
      <c r="AK9" s="107"/>
      <c r="AL9" s="119"/>
    </row>
    <row r="10" spans="2:38" ht="20.100000000000001" customHeight="1" x14ac:dyDescent="0.3">
      <c r="B10" s="5">
        <v>2013</v>
      </c>
      <c r="C10" s="14">
        <v>64081</v>
      </c>
      <c r="D10" s="61">
        <v>13.6</v>
      </c>
      <c r="E10" s="14">
        <v>31256</v>
      </c>
      <c r="F10" s="14">
        <v>32825</v>
      </c>
      <c r="G10" s="14">
        <v>71262</v>
      </c>
      <c r="H10" s="61">
        <v>15.1</v>
      </c>
      <c r="I10" s="14">
        <v>35017</v>
      </c>
      <c r="J10" s="14">
        <v>36245</v>
      </c>
      <c r="K10" s="14">
        <v>19260</v>
      </c>
      <c r="L10" s="61">
        <v>4.0999999999999996</v>
      </c>
      <c r="M10" s="14">
        <v>9170</v>
      </c>
      <c r="N10" s="14">
        <v>10090</v>
      </c>
      <c r="O10" s="14">
        <v>19260</v>
      </c>
      <c r="P10" s="61">
        <v>4.0999999999999996</v>
      </c>
      <c r="Q10" s="14">
        <v>9170</v>
      </c>
      <c r="R10" s="14">
        <v>10090</v>
      </c>
      <c r="S10" s="14">
        <v>26903</v>
      </c>
      <c r="T10" s="61">
        <v>5.7</v>
      </c>
      <c r="U10" s="14">
        <v>13292</v>
      </c>
      <c r="V10" s="14">
        <v>13611</v>
      </c>
      <c r="W10" s="14">
        <v>29945</v>
      </c>
      <c r="X10" s="61">
        <v>6.3</v>
      </c>
      <c r="Y10" s="14">
        <v>14663</v>
      </c>
      <c r="Z10" s="14">
        <v>15282</v>
      </c>
      <c r="AA10" s="14">
        <v>17918</v>
      </c>
      <c r="AB10" s="61">
        <v>3.8</v>
      </c>
      <c r="AC10" s="14">
        <v>8794</v>
      </c>
      <c r="AD10" s="14">
        <v>9124</v>
      </c>
      <c r="AE10" s="14">
        <v>22057</v>
      </c>
      <c r="AF10" s="61">
        <v>4.7</v>
      </c>
      <c r="AG10" s="14">
        <v>11184</v>
      </c>
      <c r="AH10" s="14">
        <v>10873</v>
      </c>
      <c r="AI10" s="67">
        <v>-7181</v>
      </c>
      <c r="AJ10" s="64">
        <v>-1.5</v>
      </c>
      <c r="AK10" s="67">
        <v>-3761</v>
      </c>
      <c r="AL10" s="67">
        <v>-3420</v>
      </c>
    </row>
    <row r="11" spans="2:38" ht="20.100000000000001" customHeight="1" x14ac:dyDescent="0.3">
      <c r="B11" s="7">
        <v>2014</v>
      </c>
      <c r="C11" s="9">
        <v>65082</v>
      </c>
      <c r="D11" s="62">
        <v>14</v>
      </c>
      <c r="E11" s="9">
        <v>31766</v>
      </c>
      <c r="F11" s="9">
        <v>33316</v>
      </c>
      <c r="G11" s="9">
        <v>76521</v>
      </c>
      <c r="H11" s="62">
        <v>16.5</v>
      </c>
      <c r="I11" s="9">
        <v>37785</v>
      </c>
      <c r="J11" s="9">
        <v>38736</v>
      </c>
      <c r="K11" s="9">
        <v>20926</v>
      </c>
      <c r="L11" s="62">
        <v>4.5</v>
      </c>
      <c r="M11" s="9">
        <v>10031</v>
      </c>
      <c r="N11" s="9">
        <v>10895</v>
      </c>
      <c r="O11" s="9">
        <v>20926</v>
      </c>
      <c r="P11" s="62">
        <v>4.5</v>
      </c>
      <c r="Q11" s="9">
        <v>10031</v>
      </c>
      <c r="R11" s="9">
        <v>10895</v>
      </c>
      <c r="S11" s="9">
        <v>26278</v>
      </c>
      <c r="T11" s="62">
        <v>5.7</v>
      </c>
      <c r="U11" s="9">
        <v>12871</v>
      </c>
      <c r="V11" s="9">
        <v>13407</v>
      </c>
      <c r="W11" s="9">
        <v>32828</v>
      </c>
      <c r="X11" s="62">
        <v>7.1</v>
      </c>
      <c r="Y11" s="9">
        <v>16185</v>
      </c>
      <c r="Z11" s="9">
        <v>16643</v>
      </c>
      <c r="AA11" s="9">
        <v>17878</v>
      </c>
      <c r="AB11" s="62">
        <v>3.9</v>
      </c>
      <c r="AC11" s="9">
        <v>8864</v>
      </c>
      <c r="AD11" s="9">
        <v>9014</v>
      </c>
      <c r="AE11" s="9">
        <v>22767</v>
      </c>
      <c r="AF11" s="62">
        <v>4.9000000000000004</v>
      </c>
      <c r="AG11" s="9">
        <v>11569</v>
      </c>
      <c r="AH11" s="9">
        <v>11198</v>
      </c>
      <c r="AI11" s="68">
        <v>-11439</v>
      </c>
      <c r="AJ11" s="65">
        <v>-2.5</v>
      </c>
      <c r="AK11" s="68">
        <v>-6019</v>
      </c>
      <c r="AL11" s="68">
        <v>-5420</v>
      </c>
    </row>
    <row r="12" spans="2:38" ht="20.100000000000001" customHeight="1" x14ac:dyDescent="0.3">
      <c r="B12" s="7">
        <v>2015</v>
      </c>
      <c r="C12" s="9">
        <v>66804</v>
      </c>
      <c r="D12" s="62">
        <v>14.7</v>
      </c>
      <c r="E12" s="9">
        <v>32621</v>
      </c>
      <c r="F12" s="9">
        <v>34183</v>
      </c>
      <c r="G12" s="9">
        <v>76213</v>
      </c>
      <c r="H12" s="62">
        <v>16.7</v>
      </c>
      <c r="I12" s="9">
        <v>37704</v>
      </c>
      <c r="J12" s="9">
        <v>38509</v>
      </c>
      <c r="K12" s="9">
        <v>22463</v>
      </c>
      <c r="L12" s="62">
        <v>4.9000000000000004</v>
      </c>
      <c r="M12" s="9">
        <v>10758</v>
      </c>
      <c r="N12" s="9">
        <v>11705</v>
      </c>
      <c r="O12" s="9">
        <v>22463</v>
      </c>
      <c r="P12" s="62">
        <v>4.9000000000000004</v>
      </c>
      <c r="Q12" s="9">
        <v>10758</v>
      </c>
      <c r="R12" s="9">
        <v>11705</v>
      </c>
      <c r="S12" s="9">
        <v>26805</v>
      </c>
      <c r="T12" s="62">
        <v>5.9</v>
      </c>
      <c r="U12" s="9">
        <v>13244</v>
      </c>
      <c r="V12" s="9">
        <v>13561</v>
      </c>
      <c r="W12" s="9">
        <v>31240</v>
      </c>
      <c r="X12" s="62">
        <v>6.9</v>
      </c>
      <c r="Y12" s="9">
        <v>15516</v>
      </c>
      <c r="Z12" s="9">
        <v>15724</v>
      </c>
      <c r="AA12" s="9">
        <v>17536</v>
      </c>
      <c r="AB12" s="62">
        <v>3.8</v>
      </c>
      <c r="AC12" s="9">
        <v>8619</v>
      </c>
      <c r="AD12" s="9">
        <v>8917</v>
      </c>
      <c r="AE12" s="9">
        <v>22510</v>
      </c>
      <c r="AF12" s="62">
        <v>4.9000000000000004</v>
      </c>
      <c r="AG12" s="9">
        <v>11430</v>
      </c>
      <c r="AH12" s="9">
        <v>11080</v>
      </c>
      <c r="AI12" s="68">
        <v>-9409</v>
      </c>
      <c r="AJ12" s="65">
        <v>-2.1</v>
      </c>
      <c r="AK12" s="68">
        <v>-5083</v>
      </c>
      <c r="AL12" s="68">
        <v>-4326</v>
      </c>
    </row>
    <row r="13" spans="2:38" ht="20.100000000000001" customHeight="1" x14ac:dyDescent="0.3">
      <c r="B13" s="7">
        <v>2016</v>
      </c>
      <c r="C13" s="9">
        <v>60000</v>
      </c>
      <c r="D13" s="62">
        <v>13.4</v>
      </c>
      <c r="E13" s="9">
        <v>29179</v>
      </c>
      <c r="F13" s="9">
        <v>30821</v>
      </c>
      <c r="G13" s="9">
        <v>70396</v>
      </c>
      <c r="H13" s="62">
        <v>15.7</v>
      </c>
      <c r="I13" s="9">
        <v>34744</v>
      </c>
      <c r="J13" s="9">
        <v>35652</v>
      </c>
      <c r="K13" s="9">
        <v>19693</v>
      </c>
      <c r="L13" s="62">
        <v>4.4000000000000004</v>
      </c>
      <c r="M13" s="9">
        <v>9384</v>
      </c>
      <c r="N13" s="9">
        <v>10309</v>
      </c>
      <c r="O13" s="9">
        <v>19693</v>
      </c>
      <c r="P13" s="62">
        <v>4.4000000000000004</v>
      </c>
      <c r="Q13" s="9">
        <v>9384</v>
      </c>
      <c r="R13" s="9">
        <v>10309</v>
      </c>
      <c r="S13" s="9">
        <v>23758</v>
      </c>
      <c r="T13" s="62">
        <v>5.3</v>
      </c>
      <c r="U13" s="9">
        <v>11683</v>
      </c>
      <c r="V13" s="9">
        <v>12075</v>
      </c>
      <c r="W13" s="9">
        <v>29144</v>
      </c>
      <c r="X13" s="62">
        <v>6.5</v>
      </c>
      <c r="Y13" s="9">
        <v>14421</v>
      </c>
      <c r="Z13" s="9">
        <v>14723</v>
      </c>
      <c r="AA13" s="9">
        <v>16549</v>
      </c>
      <c r="AB13" s="62">
        <v>3.7</v>
      </c>
      <c r="AC13" s="9">
        <v>8112</v>
      </c>
      <c r="AD13" s="9">
        <v>8437</v>
      </c>
      <c r="AE13" s="9">
        <v>21559</v>
      </c>
      <c r="AF13" s="62">
        <v>4.8</v>
      </c>
      <c r="AG13" s="9">
        <v>10939</v>
      </c>
      <c r="AH13" s="9">
        <v>10620</v>
      </c>
      <c r="AI13" s="68">
        <v>-10396</v>
      </c>
      <c r="AJ13" s="65">
        <v>-2.2999999999999998</v>
      </c>
      <c r="AK13" s="68">
        <v>-5565</v>
      </c>
      <c r="AL13" s="68">
        <v>-4831</v>
      </c>
    </row>
    <row r="14" spans="2:38" ht="20.100000000000001" customHeight="1" x14ac:dyDescent="0.3">
      <c r="B14" s="7">
        <v>2017</v>
      </c>
      <c r="C14" s="9">
        <v>61285</v>
      </c>
      <c r="D14" s="62">
        <v>13.9</v>
      </c>
      <c r="E14" s="9">
        <v>30082</v>
      </c>
      <c r="F14" s="9">
        <v>31203</v>
      </c>
      <c r="G14" s="9">
        <v>68221</v>
      </c>
      <c r="H14" s="62">
        <v>15.5</v>
      </c>
      <c r="I14" s="9">
        <v>33626</v>
      </c>
      <c r="J14" s="9">
        <v>34595</v>
      </c>
      <c r="K14" s="9">
        <v>20294</v>
      </c>
      <c r="L14" s="62">
        <v>4.5999999999999996</v>
      </c>
      <c r="M14" s="9">
        <v>9723</v>
      </c>
      <c r="N14" s="9">
        <v>10571</v>
      </c>
      <c r="O14" s="9">
        <v>20294</v>
      </c>
      <c r="P14" s="62">
        <v>4.5999999999999996</v>
      </c>
      <c r="Q14" s="9">
        <v>9723</v>
      </c>
      <c r="R14" s="9">
        <v>10571</v>
      </c>
      <c r="S14" s="9">
        <v>24663</v>
      </c>
      <c r="T14" s="62">
        <v>5.6</v>
      </c>
      <c r="U14" s="9">
        <v>12211</v>
      </c>
      <c r="V14" s="9">
        <v>12452</v>
      </c>
      <c r="W14" s="9">
        <v>27925</v>
      </c>
      <c r="X14" s="62">
        <v>6.4</v>
      </c>
      <c r="Y14" s="9">
        <v>13790</v>
      </c>
      <c r="Z14" s="9">
        <v>14135</v>
      </c>
      <c r="AA14" s="9">
        <v>16328</v>
      </c>
      <c r="AB14" s="62">
        <v>3.7</v>
      </c>
      <c r="AC14" s="9">
        <v>8148</v>
      </c>
      <c r="AD14" s="9">
        <v>8180</v>
      </c>
      <c r="AE14" s="9">
        <v>20002</v>
      </c>
      <c r="AF14" s="62">
        <v>4.5999999999999996</v>
      </c>
      <c r="AG14" s="9">
        <v>10113</v>
      </c>
      <c r="AH14" s="9">
        <v>9889</v>
      </c>
      <c r="AI14" s="68">
        <v>-6936</v>
      </c>
      <c r="AJ14" s="65">
        <v>-1.6</v>
      </c>
      <c r="AK14" s="68">
        <v>-3544</v>
      </c>
      <c r="AL14" s="68">
        <v>-3392</v>
      </c>
    </row>
    <row r="15" spans="2:38" s="50" customFormat="1" ht="26.1" customHeight="1" x14ac:dyDescent="0.3">
      <c r="B15" s="36">
        <v>2018</v>
      </c>
      <c r="C15" s="38">
        <v>57147</v>
      </c>
      <c r="D15" s="63">
        <v>13.2</v>
      </c>
      <c r="E15" s="38">
        <v>27668</v>
      </c>
      <c r="F15" s="38">
        <v>29479</v>
      </c>
      <c r="G15" s="38">
        <v>65477</v>
      </c>
      <c r="H15" s="63">
        <v>15.2</v>
      </c>
      <c r="I15" s="38">
        <v>32287</v>
      </c>
      <c r="J15" s="38">
        <v>33190</v>
      </c>
      <c r="K15" s="38">
        <v>17850</v>
      </c>
      <c r="L15" s="63">
        <v>4.0999999999999996</v>
      </c>
      <c r="M15" s="38">
        <v>8482</v>
      </c>
      <c r="N15" s="38">
        <v>9368</v>
      </c>
      <c r="O15" s="38">
        <v>17850</v>
      </c>
      <c r="P15" s="63">
        <v>4.0999999999999996</v>
      </c>
      <c r="Q15" s="38">
        <v>8482</v>
      </c>
      <c r="R15" s="38">
        <v>9368</v>
      </c>
      <c r="S15" s="38">
        <v>22849</v>
      </c>
      <c r="T15" s="63">
        <v>5.3</v>
      </c>
      <c r="U15" s="38">
        <v>11164</v>
      </c>
      <c r="V15" s="38">
        <v>11685</v>
      </c>
      <c r="W15" s="38">
        <v>26886</v>
      </c>
      <c r="X15" s="63">
        <v>6.2</v>
      </c>
      <c r="Y15" s="38">
        <v>13222</v>
      </c>
      <c r="Z15" s="38">
        <v>13664</v>
      </c>
      <c r="AA15" s="38">
        <v>16448</v>
      </c>
      <c r="AB15" s="63">
        <v>3.8</v>
      </c>
      <c r="AC15" s="38">
        <v>8022</v>
      </c>
      <c r="AD15" s="38">
        <v>8426</v>
      </c>
      <c r="AE15" s="38">
        <v>20741</v>
      </c>
      <c r="AF15" s="63">
        <v>4.8</v>
      </c>
      <c r="AG15" s="38">
        <v>10583</v>
      </c>
      <c r="AH15" s="38">
        <v>10158</v>
      </c>
      <c r="AI15" s="69">
        <v>-8330</v>
      </c>
      <c r="AJ15" s="66">
        <v>-1.9</v>
      </c>
      <c r="AK15" s="69">
        <v>-4619</v>
      </c>
      <c r="AL15" s="69">
        <v>-3711</v>
      </c>
    </row>
    <row r="16" spans="2:38" ht="26.1" customHeight="1" x14ac:dyDescent="0.3">
      <c r="B16" s="7" t="s">
        <v>18</v>
      </c>
      <c r="C16" s="9">
        <v>2608</v>
      </c>
      <c r="D16" s="71">
        <v>0.60355211711873291</v>
      </c>
      <c r="E16" s="9">
        <v>1257</v>
      </c>
      <c r="F16" s="9">
        <v>1351</v>
      </c>
      <c r="G16" s="9">
        <v>2728</v>
      </c>
      <c r="H16" s="71">
        <v>0.63132292005364388</v>
      </c>
      <c r="I16" s="9">
        <v>1287</v>
      </c>
      <c r="J16" s="9">
        <v>1441</v>
      </c>
      <c r="K16" s="9">
        <v>649</v>
      </c>
      <c r="L16" s="71">
        <v>0.15019375920631045</v>
      </c>
      <c r="M16" s="9">
        <v>306</v>
      </c>
      <c r="N16" s="9">
        <v>343</v>
      </c>
      <c r="O16" s="9">
        <v>748</v>
      </c>
      <c r="P16" s="71">
        <v>0.17310467162761203</v>
      </c>
      <c r="Q16" s="9">
        <v>344</v>
      </c>
      <c r="R16" s="9">
        <v>404</v>
      </c>
      <c r="S16" s="9">
        <v>1168</v>
      </c>
      <c r="T16" s="71">
        <v>0.27030248189980061</v>
      </c>
      <c r="U16" s="9">
        <v>559</v>
      </c>
      <c r="V16" s="9">
        <v>609</v>
      </c>
      <c r="W16" s="9">
        <v>1180</v>
      </c>
      <c r="X16" s="71">
        <v>0.27307956219329171</v>
      </c>
      <c r="Y16" s="9">
        <v>537</v>
      </c>
      <c r="Z16" s="9">
        <v>643</v>
      </c>
      <c r="AA16" s="9">
        <v>791</v>
      </c>
      <c r="AB16" s="71">
        <v>0.18305587601262185</v>
      </c>
      <c r="AC16" s="9">
        <v>392</v>
      </c>
      <c r="AD16" s="9">
        <v>399</v>
      </c>
      <c r="AE16" s="9">
        <v>800</v>
      </c>
      <c r="AF16" s="71">
        <v>0.18513868623274016</v>
      </c>
      <c r="AG16" s="9">
        <v>406</v>
      </c>
      <c r="AH16" s="9">
        <v>394</v>
      </c>
      <c r="AI16" s="68">
        <v>-120</v>
      </c>
      <c r="AJ16" s="65">
        <v>-2.7770802934911021E-2</v>
      </c>
      <c r="AK16" s="68">
        <v>-30</v>
      </c>
      <c r="AL16" s="68">
        <v>-90</v>
      </c>
    </row>
    <row r="17" spans="2:38" ht="26.1" customHeight="1" x14ac:dyDescent="0.3">
      <c r="B17" s="7" t="s">
        <v>19</v>
      </c>
      <c r="C17" s="9">
        <v>3861</v>
      </c>
      <c r="D17" s="71">
        <v>0.89352558443076213</v>
      </c>
      <c r="E17" s="9">
        <v>1791</v>
      </c>
      <c r="F17" s="9">
        <v>2070</v>
      </c>
      <c r="G17" s="9">
        <v>3989</v>
      </c>
      <c r="H17" s="71">
        <v>0.92314777422800065</v>
      </c>
      <c r="I17" s="9">
        <v>1960</v>
      </c>
      <c r="J17" s="9">
        <v>2029</v>
      </c>
      <c r="K17" s="9">
        <v>1049</v>
      </c>
      <c r="L17" s="71">
        <v>0.24276310232268056</v>
      </c>
      <c r="M17" s="9">
        <v>484</v>
      </c>
      <c r="N17" s="9">
        <v>565</v>
      </c>
      <c r="O17" s="9">
        <v>1043</v>
      </c>
      <c r="P17" s="71">
        <v>0.24137456217593498</v>
      </c>
      <c r="Q17" s="9">
        <v>498</v>
      </c>
      <c r="R17" s="9">
        <v>545</v>
      </c>
      <c r="S17" s="9">
        <v>1521</v>
      </c>
      <c r="T17" s="71">
        <v>0.3519949271999972</v>
      </c>
      <c r="U17" s="9">
        <v>707</v>
      </c>
      <c r="V17" s="9">
        <v>814</v>
      </c>
      <c r="W17" s="9">
        <v>1722</v>
      </c>
      <c r="X17" s="71">
        <v>0.39851102211597322</v>
      </c>
      <c r="Y17" s="9">
        <v>864</v>
      </c>
      <c r="Z17" s="9">
        <v>858</v>
      </c>
      <c r="AA17" s="9">
        <v>1291</v>
      </c>
      <c r="AB17" s="71">
        <v>0.29876755490808443</v>
      </c>
      <c r="AC17" s="9">
        <v>600</v>
      </c>
      <c r="AD17" s="9">
        <v>691</v>
      </c>
      <c r="AE17" s="9">
        <v>1224</v>
      </c>
      <c r="AF17" s="71">
        <v>0.28326218993609242</v>
      </c>
      <c r="AG17" s="9">
        <v>598</v>
      </c>
      <c r="AH17" s="9">
        <v>626</v>
      </c>
      <c r="AI17" s="68">
        <v>-128</v>
      </c>
      <c r="AJ17" s="65">
        <v>-2.9622189797238428E-2</v>
      </c>
      <c r="AK17" s="68">
        <v>-169</v>
      </c>
      <c r="AL17" s="68">
        <v>41</v>
      </c>
    </row>
    <row r="18" spans="2:38" ht="26.1" customHeight="1" x14ac:dyDescent="0.3">
      <c r="B18" s="7" t="s">
        <v>20</v>
      </c>
      <c r="C18" s="9">
        <v>3331</v>
      </c>
      <c r="D18" s="71">
        <v>0.7708712048015719</v>
      </c>
      <c r="E18" s="9">
        <v>1306</v>
      </c>
      <c r="F18" s="9">
        <v>2025</v>
      </c>
      <c r="G18" s="9">
        <v>3599</v>
      </c>
      <c r="H18" s="71">
        <v>0.83289266468953971</v>
      </c>
      <c r="I18" s="9">
        <v>1499</v>
      </c>
      <c r="J18" s="9">
        <v>2100</v>
      </c>
      <c r="K18" s="9">
        <v>786</v>
      </c>
      <c r="L18" s="71">
        <v>0.18189875922366719</v>
      </c>
      <c r="M18" s="9">
        <v>346</v>
      </c>
      <c r="N18" s="9">
        <v>440</v>
      </c>
      <c r="O18" s="9">
        <v>1047</v>
      </c>
      <c r="P18" s="71">
        <v>0.24230025560709867</v>
      </c>
      <c r="Q18" s="9">
        <v>461</v>
      </c>
      <c r="R18" s="9">
        <v>586</v>
      </c>
      <c r="S18" s="9">
        <v>1099</v>
      </c>
      <c r="T18" s="71">
        <v>0.25433427021222682</v>
      </c>
      <c r="U18" s="9">
        <v>493</v>
      </c>
      <c r="V18" s="9">
        <v>606</v>
      </c>
      <c r="W18" s="9">
        <v>1416</v>
      </c>
      <c r="X18" s="71">
        <v>0.32769547463195009</v>
      </c>
      <c r="Y18" s="9">
        <v>573</v>
      </c>
      <c r="Z18" s="9">
        <v>843</v>
      </c>
      <c r="AA18" s="9">
        <v>1446</v>
      </c>
      <c r="AB18" s="71">
        <v>0.33463817536567786</v>
      </c>
      <c r="AC18" s="9">
        <v>467</v>
      </c>
      <c r="AD18" s="9">
        <v>979</v>
      </c>
      <c r="AE18" s="9">
        <v>1136</v>
      </c>
      <c r="AF18" s="71">
        <v>0.26289693445049106</v>
      </c>
      <c r="AG18" s="9">
        <v>465</v>
      </c>
      <c r="AH18" s="9">
        <v>671</v>
      </c>
      <c r="AI18" s="68">
        <v>-268</v>
      </c>
      <c r="AJ18" s="65">
        <v>-6.202145988796795E-2</v>
      </c>
      <c r="AK18" s="68">
        <v>-193</v>
      </c>
      <c r="AL18" s="68">
        <v>-75</v>
      </c>
    </row>
    <row r="19" spans="2:38" ht="26.1" customHeight="1" x14ac:dyDescent="0.3">
      <c r="B19" s="7" t="s">
        <v>21</v>
      </c>
      <c r="C19" s="9">
        <v>1857</v>
      </c>
      <c r="D19" s="71">
        <v>0.4297531754177481</v>
      </c>
      <c r="E19" s="9">
        <v>856</v>
      </c>
      <c r="F19" s="9">
        <v>1001</v>
      </c>
      <c r="G19" s="9">
        <v>2215</v>
      </c>
      <c r="H19" s="71">
        <v>0.51260273750689933</v>
      </c>
      <c r="I19" s="9">
        <v>1084</v>
      </c>
      <c r="J19" s="9">
        <v>1131</v>
      </c>
      <c r="K19" s="9">
        <v>614</v>
      </c>
      <c r="L19" s="71">
        <v>0.14209394168362807</v>
      </c>
      <c r="M19" s="9">
        <v>267</v>
      </c>
      <c r="N19" s="9">
        <v>347</v>
      </c>
      <c r="O19" s="9">
        <v>687</v>
      </c>
      <c r="P19" s="71">
        <v>0.15898784680236561</v>
      </c>
      <c r="Q19" s="9">
        <v>329</v>
      </c>
      <c r="R19" s="9">
        <v>358</v>
      </c>
      <c r="S19" s="9">
        <v>786</v>
      </c>
      <c r="T19" s="71">
        <v>0.18189875922366719</v>
      </c>
      <c r="U19" s="9">
        <v>371</v>
      </c>
      <c r="V19" s="9">
        <v>415</v>
      </c>
      <c r="W19" s="9">
        <v>819</v>
      </c>
      <c r="X19" s="71">
        <v>0.18953573003076774</v>
      </c>
      <c r="Y19" s="9">
        <v>392</v>
      </c>
      <c r="Z19" s="9">
        <v>427</v>
      </c>
      <c r="AA19" s="9">
        <v>457</v>
      </c>
      <c r="AB19" s="71">
        <v>0.10576047451045281</v>
      </c>
      <c r="AC19" s="9">
        <v>218</v>
      </c>
      <c r="AD19" s="9">
        <v>239</v>
      </c>
      <c r="AE19" s="9">
        <v>709</v>
      </c>
      <c r="AF19" s="71">
        <v>0.16407916067376596</v>
      </c>
      <c r="AG19" s="9">
        <v>363</v>
      </c>
      <c r="AH19" s="9">
        <v>346</v>
      </c>
      <c r="AI19" s="68">
        <v>-358</v>
      </c>
      <c r="AJ19" s="65">
        <v>-8.2849562089151216E-2</v>
      </c>
      <c r="AK19" s="68">
        <v>-228</v>
      </c>
      <c r="AL19" s="68">
        <v>-130</v>
      </c>
    </row>
    <row r="20" spans="2:38" ht="26.1" customHeight="1" x14ac:dyDescent="0.3">
      <c r="B20" s="7" t="s">
        <v>22</v>
      </c>
      <c r="C20" s="9">
        <v>2846</v>
      </c>
      <c r="D20" s="71">
        <v>0.65863087627297312</v>
      </c>
      <c r="E20" s="9">
        <v>1331</v>
      </c>
      <c r="F20" s="9">
        <v>1515</v>
      </c>
      <c r="G20" s="9">
        <v>2899</v>
      </c>
      <c r="H20" s="71">
        <v>0.67089631423589213</v>
      </c>
      <c r="I20" s="9">
        <v>1403</v>
      </c>
      <c r="J20" s="9">
        <v>1496</v>
      </c>
      <c r="K20" s="9">
        <v>1102</v>
      </c>
      <c r="L20" s="71">
        <v>0.25502854028559957</v>
      </c>
      <c r="M20" s="9">
        <v>493</v>
      </c>
      <c r="N20" s="9">
        <v>609</v>
      </c>
      <c r="O20" s="9">
        <v>852</v>
      </c>
      <c r="P20" s="71">
        <v>0.19717270083786825</v>
      </c>
      <c r="Q20" s="9">
        <v>379</v>
      </c>
      <c r="R20" s="9">
        <v>473</v>
      </c>
      <c r="S20" s="9">
        <v>1118</v>
      </c>
      <c r="T20" s="71">
        <v>0.25873131401025434</v>
      </c>
      <c r="U20" s="9">
        <v>522</v>
      </c>
      <c r="V20" s="9">
        <v>596</v>
      </c>
      <c r="W20" s="9">
        <v>1097</v>
      </c>
      <c r="X20" s="71">
        <v>0.25387142349664493</v>
      </c>
      <c r="Y20" s="9">
        <v>529</v>
      </c>
      <c r="Z20" s="9">
        <v>568</v>
      </c>
      <c r="AA20" s="9">
        <v>626</v>
      </c>
      <c r="AB20" s="71">
        <v>0.14487102197711918</v>
      </c>
      <c r="AC20" s="9">
        <v>316</v>
      </c>
      <c r="AD20" s="9">
        <v>310</v>
      </c>
      <c r="AE20" s="9">
        <v>950</v>
      </c>
      <c r="AF20" s="71">
        <v>0.21985218990137895</v>
      </c>
      <c r="AG20" s="9">
        <v>495</v>
      </c>
      <c r="AH20" s="9">
        <v>455</v>
      </c>
      <c r="AI20" s="68">
        <v>-53</v>
      </c>
      <c r="AJ20" s="65">
        <v>-1.2265437962919035E-2</v>
      </c>
      <c r="AK20" s="68">
        <v>-72</v>
      </c>
      <c r="AL20" s="68">
        <v>19</v>
      </c>
    </row>
    <row r="21" spans="2:38" ht="26.1" customHeight="1" x14ac:dyDescent="0.3">
      <c r="B21" s="7" t="s">
        <v>23</v>
      </c>
      <c r="C21" s="9">
        <v>3287</v>
      </c>
      <c r="D21" s="71">
        <v>0.76068857705877113</v>
      </c>
      <c r="E21" s="9">
        <v>1741</v>
      </c>
      <c r="F21" s="9">
        <v>1546</v>
      </c>
      <c r="G21" s="9">
        <v>3390</v>
      </c>
      <c r="H21" s="71">
        <v>0.78452518291123652</v>
      </c>
      <c r="I21" s="9">
        <v>1748</v>
      </c>
      <c r="J21" s="9">
        <v>1642</v>
      </c>
      <c r="K21" s="9">
        <v>520</v>
      </c>
      <c r="L21" s="71">
        <v>0.1203401460512811</v>
      </c>
      <c r="M21" s="9">
        <v>257</v>
      </c>
      <c r="N21" s="9">
        <v>263</v>
      </c>
      <c r="O21" s="9">
        <v>744</v>
      </c>
      <c r="P21" s="71">
        <v>0.17217897819644834</v>
      </c>
      <c r="Q21" s="9">
        <v>333</v>
      </c>
      <c r="R21" s="9">
        <v>411</v>
      </c>
      <c r="S21" s="9">
        <v>1153</v>
      </c>
      <c r="T21" s="71">
        <v>0.26683113153293675</v>
      </c>
      <c r="U21" s="9">
        <v>622</v>
      </c>
      <c r="V21" s="9">
        <v>531</v>
      </c>
      <c r="W21" s="9">
        <v>1412</v>
      </c>
      <c r="X21" s="71">
        <v>0.32676978120078637</v>
      </c>
      <c r="Y21" s="9">
        <v>749</v>
      </c>
      <c r="Z21" s="9">
        <v>663</v>
      </c>
      <c r="AA21" s="9">
        <v>1614</v>
      </c>
      <c r="AB21" s="71">
        <v>0.37351729947455325</v>
      </c>
      <c r="AC21" s="9">
        <v>862</v>
      </c>
      <c r="AD21" s="9">
        <v>752</v>
      </c>
      <c r="AE21" s="9">
        <v>1234</v>
      </c>
      <c r="AF21" s="71">
        <v>0.2855764235140017</v>
      </c>
      <c r="AG21" s="9">
        <v>666</v>
      </c>
      <c r="AH21" s="9">
        <v>568</v>
      </c>
      <c r="AI21" s="68">
        <v>-103</v>
      </c>
      <c r="AJ21" s="65">
        <v>-2.3836605852465297E-2</v>
      </c>
      <c r="AK21" s="68">
        <v>-7</v>
      </c>
      <c r="AL21" s="68">
        <v>-96</v>
      </c>
    </row>
    <row r="22" spans="2:38" ht="26.1" customHeight="1" x14ac:dyDescent="0.3">
      <c r="B22" s="7" t="s">
        <v>24</v>
      </c>
      <c r="C22" s="9">
        <v>2440</v>
      </c>
      <c r="D22" s="71">
        <v>0.56467299300985752</v>
      </c>
      <c r="E22" s="9">
        <v>1201</v>
      </c>
      <c r="F22" s="9">
        <v>1239</v>
      </c>
      <c r="G22" s="9">
        <v>2692</v>
      </c>
      <c r="H22" s="71">
        <v>0.62299167917317066</v>
      </c>
      <c r="I22" s="9">
        <v>1327</v>
      </c>
      <c r="J22" s="9">
        <v>1365</v>
      </c>
      <c r="K22" s="9">
        <v>546</v>
      </c>
      <c r="L22" s="71">
        <v>0.12635715335384515</v>
      </c>
      <c r="M22" s="9">
        <v>262</v>
      </c>
      <c r="N22" s="9">
        <v>284</v>
      </c>
      <c r="O22" s="9">
        <v>703</v>
      </c>
      <c r="P22" s="71">
        <v>0.16269062052702041</v>
      </c>
      <c r="Q22" s="9">
        <v>347</v>
      </c>
      <c r="R22" s="9">
        <v>356</v>
      </c>
      <c r="S22" s="9">
        <v>1220</v>
      </c>
      <c r="T22" s="71">
        <v>0.28233649650492876</v>
      </c>
      <c r="U22" s="9">
        <v>602</v>
      </c>
      <c r="V22" s="9">
        <v>618</v>
      </c>
      <c r="W22" s="9">
        <v>1258</v>
      </c>
      <c r="X22" s="71">
        <v>0.29113058410098391</v>
      </c>
      <c r="Y22" s="9">
        <v>615</v>
      </c>
      <c r="Z22" s="9">
        <v>643</v>
      </c>
      <c r="AA22" s="9">
        <v>674</v>
      </c>
      <c r="AB22" s="71">
        <v>0.15597934315108358</v>
      </c>
      <c r="AC22" s="9">
        <v>337</v>
      </c>
      <c r="AD22" s="9">
        <v>337</v>
      </c>
      <c r="AE22" s="9">
        <v>731</v>
      </c>
      <c r="AF22" s="71">
        <v>0.16917047454516632</v>
      </c>
      <c r="AG22" s="9">
        <v>365</v>
      </c>
      <c r="AH22" s="9">
        <v>366</v>
      </c>
      <c r="AI22" s="68">
        <v>-252</v>
      </c>
      <c r="AJ22" s="65">
        <v>-5.8318686163313149E-2</v>
      </c>
      <c r="AK22" s="68">
        <v>-126</v>
      </c>
      <c r="AL22" s="68">
        <v>-126</v>
      </c>
    </row>
    <row r="23" spans="2:38" ht="26.1" customHeight="1" x14ac:dyDescent="0.3">
      <c r="B23" s="7" t="s">
        <v>25</v>
      </c>
      <c r="C23" s="9">
        <v>2333</v>
      </c>
      <c r="D23" s="71">
        <v>0.53991069372622846</v>
      </c>
      <c r="E23" s="9">
        <v>1091</v>
      </c>
      <c r="F23" s="9">
        <v>1242</v>
      </c>
      <c r="G23" s="9">
        <v>2640</v>
      </c>
      <c r="H23" s="71">
        <v>0.61095766456804257</v>
      </c>
      <c r="I23" s="9">
        <v>1294</v>
      </c>
      <c r="J23" s="9">
        <v>1346</v>
      </c>
      <c r="K23" s="9">
        <v>968</v>
      </c>
      <c r="L23" s="71">
        <v>0.22401781034161561</v>
      </c>
      <c r="M23" s="9">
        <v>423</v>
      </c>
      <c r="N23" s="9">
        <v>545</v>
      </c>
      <c r="O23" s="9">
        <v>1114</v>
      </c>
      <c r="P23" s="71">
        <v>0.25780562057909068</v>
      </c>
      <c r="Q23" s="9">
        <v>516</v>
      </c>
      <c r="R23" s="9">
        <v>598</v>
      </c>
      <c r="S23" s="9">
        <v>802</v>
      </c>
      <c r="T23" s="71">
        <v>0.18560153294832202</v>
      </c>
      <c r="U23" s="9">
        <v>386</v>
      </c>
      <c r="V23" s="9">
        <v>416</v>
      </c>
      <c r="W23" s="9">
        <v>770</v>
      </c>
      <c r="X23" s="71">
        <v>0.17819598549901242</v>
      </c>
      <c r="Y23" s="9">
        <v>380</v>
      </c>
      <c r="Z23" s="9">
        <v>390</v>
      </c>
      <c r="AA23" s="9">
        <v>563</v>
      </c>
      <c r="AB23" s="71">
        <v>0.13029135043629089</v>
      </c>
      <c r="AC23" s="9">
        <v>282</v>
      </c>
      <c r="AD23" s="9">
        <v>281</v>
      </c>
      <c r="AE23" s="9">
        <v>756</v>
      </c>
      <c r="AF23" s="71">
        <v>0.17495605848993945</v>
      </c>
      <c r="AG23" s="9">
        <v>398</v>
      </c>
      <c r="AH23" s="9">
        <v>358</v>
      </c>
      <c r="AI23" s="68">
        <v>-307</v>
      </c>
      <c r="AJ23" s="65">
        <v>-7.1046970841814036E-2</v>
      </c>
      <c r="AK23" s="68">
        <v>-203</v>
      </c>
      <c r="AL23" s="68">
        <v>-104</v>
      </c>
    </row>
    <row r="24" spans="2:38" ht="26.1" customHeight="1" x14ac:dyDescent="0.3">
      <c r="B24" s="7" t="s">
        <v>26</v>
      </c>
      <c r="C24" s="9">
        <v>2988</v>
      </c>
      <c r="D24" s="71">
        <v>0.69149299307928447</v>
      </c>
      <c r="E24" s="9">
        <v>1420</v>
      </c>
      <c r="F24" s="9">
        <v>1568</v>
      </c>
      <c r="G24" s="9">
        <v>3259</v>
      </c>
      <c r="H24" s="71">
        <v>0.75420872304062525</v>
      </c>
      <c r="I24" s="9">
        <v>1598</v>
      </c>
      <c r="J24" s="9">
        <v>1661</v>
      </c>
      <c r="K24" s="9">
        <v>1448</v>
      </c>
      <c r="L24" s="71">
        <v>0.33510102208125969</v>
      </c>
      <c r="M24" s="9">
        <v>693</v>
      </c>
      <c r="N24" s="9">
        <v>755</v>
      </c>
      <c r="O24" s="9">
        <v>1217</v>
      </c>
      <c r="P24" s="71">
        <v>0.28164222643155595</v>
      </c>
      <c r="Q24" s="9">
        <v>557</v>
      </c>
      <c r="R24" s="9">
        <v>660</v>
      </c>
      <c r="S24" s="9">
        <v>936</v>
      </c>
      <c r="T24" s="71">
        <v>0.21661226289230598</v>
      </c>
      <c r="U24" s="9">
        <v>425</v>
      </c>
      <c r="V24" s="9">
        <v>511</v>
      </c>
      <c r="W24" s="9">
        <v>1017</v>
      </c>
      <c r="X24" s="71">
        <v>0.23535755487337093</v>
      </c>
      <c r="Y24" s="9">
        <v>511</v>
      </c>
      <c r="Z24" s="9">
        <v>506</v>
      </c>
      <c r="AA24" s="9">
        <v>604</v>
      </c>
      <c r="AB24" s="71">
        <v>0.13977970810571883</v>
      </c>
      <c r="AC24" s="9">
        <v>302</v>
      </c>
      <c r="AD24" s="9">
        <v>302</v>
      </c>
      <c r="AE24" s="9">
        <v>1025</v>
      </c>
      <c r="AF24" s="71">
        <v>0.23720894173569831</v>
      </c>
      <c r="AG24" s="9">
        <v>530</v>
      </c>
      <c r="AH24" s="9">
        <v>495</v>
      </c>
      <c r="AI24" s="68">
        <v>-271</v>
      </c>
      <c r="AJ24" s="65">
        <v>-6.2715729961340727E-2</v>
      </c>
      <c r="AK24" s="68">
        <v>-178</v>
      </c>
      <c r="AL24" s="68">
        <v>-93</v>
      </c>
    </row>
    <row r="25" spans="2:38" ht="26.1" customHeight="1" x14ac:dyDescent="0.3">
      <c r="B25" s="7" t="s">
        <v>27</v>
      </c>
      <c r="C25" s="9">
        <v>2299</v>
      </c>
      <c r="D25" s="71">
        <v>0.53204229956133708</v>
      </c>
      <c r="E25" s="9">
        <v>1276</v>
      </c>
      <c r="F25" s="9">
        <v>1023</v>
      </c>
      <c r="G25" s="9">
        <v>2510</v>
      </c>
      <c r="H25" s="71">
        <v>0.58087262805522222</v>
      </c>
      <c r="I25" s="9">
        <v>1361</v>
      </c>
      <c r="J25" s="9">
        <v>1149</v>
      </c>
      <c r="K25" s="9">
        <v>606</v>
      </c>
      <c r="L25" s="71">
        <v>0.14024255482130069</v>
      </c>
      <c r="M25" s="9">
        <v>296</v>
      </c>
      <c r="N25" s="9">
        <v>310</v>
      </c>
      <c r="O25" s="9">
        <v>748</v>
      </c>
      <c r="P25" s="71">
        <v>0.17310467162761203</v>
      </c>
      <c r="Q25" s="9">
        <v>365</v>
      </c>
      <c r="R25" s="9">
        <v>383</v>
      </c>
      <c r="S25" s="9">
        <v>625</v>
      </c>
      <c r="T25" s="71">
        <v>0.14463959861932824</v>
      </c>
      <c r="U25" s="9">
        <v>343</v>
      </c>
      <c r="V25" s="9">
        <v>282</v>
      </c>
      <c r="W25" s="9">
        <v>807</v>
      </c>
      <c r="X25" s="71">
        <v>0.18675864973727663</v>
      </c>
      <c r="Y25" s="9">
        <v>434</v>
      </c>
      <c r="Z25" s="9">
        <v>373</v>
      </c>
      <c r="AA25" s="9">
        <v>1068</v>
      </c>
      <c r="AB25" s="71">
        <v>0.24716014612070811</v>
      </c>
      <c r="AC25" s="9">
        <v>637</v>
      </c>
      <c r="AD25" s="9">
        <v>431</v>
      </c>
      <c r="AE25" s="9">
        <v>955</v>
      </c>
      <c r="AF25" s="71">
        <v>0.22100930669033356</v>
      </c>
      <c r="AG25" s="9">
        <v>562</v>
      </c>
      <c r="AH25" s="9">
        <v>393</v>
      </c>
      <c r="AI25" s="68">
        <v>-211</v>
      </c>
      <c r="AJ25" s="65">
        <v>-4.8830328493885217E-2</v>
      </c>
      <c r="AK25" s="68">
        <v>-85</v>
      </c>
      <c r="AL25" s="68">
        <v>-126</v>
      </c>
    </row>
    <row r="26" spans="2:38" ht="26.1" customHeight="1" x14ac:dyDescent="0.3">
      <c r="B26" s="7" t="s">
        <v>28</v>
      </c>
      <c r="C26" s="9">
        <v>2933</v>
      </c>
      <c r="D26" s="71">
        <v>0.67876470840078362</v>
      </c>
      <c r="E26" s="9">
        <v>1444</v>
      </c>
      <c r="F26" s="9">
        <v>1489</v>
      </c>
      <c r="G26" s="9">
        <v>3294</v>
      </c>
      <c r="H26" s="71">
        <v>0.76230854056330755</v>
      </c>
      <c r="I26" s="9">
        <v>1640</v>
      </c>
      <c r="J26" s="9">
        <v>1654</v>
      </c>
      <c r="K26" s="9">
        <v>969</v>
      </c>
      <c r="L26" s="71">
        <v>0.2242492336994065</v>
      </c>
      <c r="M26" s="9">
        <v>467</v>
      </c>
      <c r="N26" s="9">
        <v>502</v>
      </c>
      <c r="O26" s="9">
        <v>962</v>
      </c>
      <c r="P26" s="71">
        <v>0.22262927019487005</v>
      </c>
      <c r="Q26" s="9">
        <v>456</v>
      </c>
      <c r="R26" s="9">
        <v>506</v>
      </c>
      <c r="S26" s="9">
        <v>1204</v>
      </c>
      <c r="T26" s="71">
        <v>0.27863372278027393</v>
      </c>
      <c r="U26" s="9">
        <v>604</v>
      </c>
      <c r="V26" s="9">
        <v>600</v>
      </c>
      <c r="W26" s="9">
        <v>1226</v>
      </c>
      <c r="X26" s="71">
        <v>0.28372503665167431</v>
      </c>
      <c r="Y26" s="9">
        <v>612</v>
      </c>
      <c r="Z26" s="9">
        <v>614</v>
      </c>
      <c r="AA26" s="9">
        <v>760</v>
      </c>
      <c r="AB26" s="71">
        <v>0.17588175192110317</v>
      </c>
      <c r="AC26" s="9">
        <v>373</v>
      </c>
      <c r="AD26" s="9">
        <v>387</v>
      </c>
      <c r="AE26" s="9">
        <v>1106</v>
      </c>
      <c r="AF26" s="71">
        <v>0.25595423371676324</v>
      </c>
      <c r="AG26" s="9">
        <v>572</v>
      </c>
      <c r="AH26" s="9">
        <v>534</v>
      </c>
      <c r="AI26" s="68">
        <v>-361</v>
      </c>
      <c r="AJ26" s="65">
        <v>-8.3543832162523993E-2</v>
      </c>
      <c r="AK26" s="68">
        <v>-196</v>
      </c>
      <c r="AL26" s="68">
        <v>-165</v>
      </c>
    </row>
    <row r="27" spans="2:38" ht="26.1" customHeight="1" x14ac:dyDescent="0.3">
      <c r="B27" s="7" t="s">
        <v>29</v>
      </c>
      <c r="C27" s="9">
        <v>4296</v>
      </c>
      <c r="D27" s="71">
        <v>0.99419474506981464</v>
      </c>
      <c r="E27" s="9">
        <v>2057</v>
      </c>
      <c r="F27" s="9">
        <v>2239</v>
      </c>
      <c r="G27" s="9">
        <v>4397</v>
      </c>
      <c r="H27" s="71">
        <v>1.017568504206698</v>
      </c>
      <c r="I27" s="9">
        <v>2108</v>
      </c>
      <c r="J27" s="9">
        <v>2289</v>
      </c>
      <c r="K27" s="9">
        <v>1426</v>
      </c>
      <c r="L27" s="71">
        <v>0.33000970820985931</v>
      </c>
      <c r="M27" s="9">
        <v>666</v>
      </c>
      <c r="N27" s="9">
        <v>760</v>
      </c>
      <c r="O27" s="9">
        <v>809</v>
      </c>
      <c r="P27" s="71">
        <v>0.18722149645285849</v>
      </c>
      <c r="Q27" s="9">
        <v>363</v>
      </c>
      <c r="R27" s="9">
        <v>446</v>
      </c>
      <c r="S27" s="9">
        <v>1886</v>
      </c>
      <c r="T27" s="71">
        <v>0.43646445279368495</v>
      </c>
      <c r="U27" s="9">
        <v>908</v>
      </c>
      <c r="V27" s="9">
        <v>978</v>
      </c>
      <c r="W27" s="9">
        <v>2071</v>
      </c>
      <c r="X27" s="71">
        <v>0.47927777398500615</v>
      </c>
      <c r="Y27" s="9">
        <v>1004</v>
      </c>
      <c r="Z27" s="9">
        <v>1067</v>
      </c>
      <c r="AA27" s="9">
        <v>984</v>
      </c>
      <c r="AB27" s="71">
        <v>0.22772058406627041</v>
      </c>
      <c r="AC27" s="9">
        <v>483</v>
      </c>
      <c r="AD27" s="9">
        <v>501</v>
      </c>
      <c r="AE27" s="9">
        <v>1517</v>
      </c>
      <c r="AF27" s="71">
        <v>0.35106923376883353</v>
      </c>
      <c r="AG27" s="9">
        <v>741</v>
      </c>
      <c r="AH27" s="9">
        <v>776</v>
      </c>
      <c r="AI27" s="68">
        <v>-101</v>
      </c>
      <c r="AJ27" s="65">
        <v>-2.3373759136883443E-2</v>
      </c>
      <c r="AK27" s="68">
        <v>-51</v>
      </c>
      <c r="AL27" s="68">
        <v>-50</v>
      </c>
    </row>
    <row r="28" spans="2:38" ht="26.1" customHeight="1" x14ac:dyDescent="0.3">
      <c r="B28" s="7" t="s">
        <v>30</v>
      </c>
      <c r="C28" s="9">
        <v>1512</v>
      </c>
      <c r="D28" s="71">
        <v>0.3499121169798789</v>
      </c>
      <c r="E28" s="9">
        <v>724</v>
      </c>
      <c r="F28" s="9">
        <v>788</v>
      </c>
      <c r="G28" s="9">
        <v>2063</v>
      </c>
      <c r="H28" s="71">
        <v>0.47742638712267871</v>
      </c>
      <c r="I28" s="9">
        <v>999</v>
      </c>
      <c r="J28" s="9">
        <v>1064</v>
      </c>
      <c r="K28" s="9">
        <v>532</v>
      </c>
      <c r="L28" s="71">
        <v>0.12311722634477219</v>
      </c>
      <c r="M28" s="9">
        <v>260</v>
      </c>
      <c r="N28" s="9">
        <v>272</v>
      </c>
      <c r="O28" s="9">
        <v>498</v>
      </c>
      <c r="P28" s="71">
        <v>0.11524883217988076</v>
      </c>
      <c r="Q28" s="9">
        <v>234</v>
      </c>
      <c r="R28" s="9">
        <v>264</v>
      </c>
      <c r="S28" s="9">
        <v>654</v>
      </c>
      <c r="T28" s="71">
        <v>0.15135087599526506</v>
      </c>
      <c r="U28" s="9">
        <v>314</v>
      </c>
      <c r="V28" s="9">
        <v>340</v>
      </c>
      <c r="W28" s="9">
        <v>1028</v>
      </c>
      <c r="X28" s="71">
        <v>0.23790321180907109</v>
      </c>
      <c r="Y28" s="9">
        <v>495</v>
      </c>
      <c r="Z28" s="9">
        <v>533</v>
      </c>
      <c r="AA28" s="9">
        <v>326</v>
      </c>
      <c r="AB28" s="71">
        <v>7.5444014639841614E-2</v>
      </c>
      <c r="AC28" s="9">
        <v>150</v>
      </c>
      <c r="AD28" s="9">
        <v>176</v>
      </c>
      <c r="AE28" s="9">
        <v>537</v>
      </c>
      <c r="AF28" s="71">
        <v>0.12427434313372683</v>
      </c>
      <c r="AG28" s="9">
        <v>270</v>
      </c>
      <c r="AH28" s="9">
        <v>267</v>
      </c>
      <c r="AI28" s="68">
        <v>-551</v>
      </c>
      <c r="AJ28" s="65">
        <v>-0.12751427014279978</v>
      </c>
      <c r="AK28" s="68">
        <v>-275</v>
      </c>
      <c r="AL28" s="68">
        <v>-276</v>
      </c>
    </row>
    <row r="29" spans="2:38" ht="26.1" customHeight="1" x14ac:dyDescent="0.3">
      <c r="B29" s="7" t="s">
        <v>31</v>
      </c>
      <c r="C29" s="9">
        <v>4683</v>
      </c>
      <c r="D29" s="71">
        <v>1.0837555845349027</v>
      </c>
      <c r="E29" s="9">
        <v>2394</v>
      </c>
      <c r="F29" s="9">
        <v>2289</v>
      </c>
      <c r="G29" s="9">
        <v>4919</v>
      </c>
      <c r="H29" s="71">
        <v>1.138371496973561</v>
      </c>
      <c r="I29" s="9">
        <v>2542</v>
      </c>
      <c r="J29" s="9">
        <v>2377</v>
      </c>
      <c r="K29" s="9">
        <v>1047</v>
      </c>
      <c r="L29" s="71">
        <v>0.24230025560709867</v>
      </c>
      <c r="M29" s="9">
        <v>507</v>
      </c>
      <c r="N29" s="9">
        <v>540</v>
      </c>
      <c r="O29" s="9">
        <v>1039</v>
      </c>
      <c r="P29" s="71">
        <v>0.24044886874477125</v>
      </c>
      <c r="Q29" s="9">
        <v>499</v>
      </c>
      <c r="R29" s="9">
        <v>540</v>
      </c>
      <c r="S29" s="9">
        <v>2156</v>
      </c>
      <c r="T29" s="71">
        <v>0.49894875939723471</v>
      </c>
      <c r="U29" s="9">
        <v>1093</v>
      </c>
      <c r="V29" s="9">
        <v>1063</v>
      </c>
      <c r="W29" s="9">
        <v>2149</v>
      </c>
      <c r="X29" s="71">
        <v>0.49732879589269829</v>
      </c>
      <c r="Y29" s="9">
        <v>1097</v>
      </c>
      <c r="Z29" s="9">
        <v>1052</v>
      </c>
      <c r="AA29" s="9">
        <v>1480</v>
      </c>
      <c r="AB29" s="71">
        <v>0.34250656953056929</v>
      </c>
      <c r="AC29" s="9">
        <v>794</v>
      </c>
      <c r="AD29" s="9">
        <v>686</v>
      </c>
      <c r="AE29" s="9">
        <v>1731</v>
      </c>
      <c r="AF29" s="71">
        <v>0.40059383233609147</v>
      </c>
      <c r="AG29" s="9">
        <v>946</v>
      </c>
      <c r="AH29" s="9">
        <v>785</v>
      </c>
      <c r="AI29" s="68">
        <v>-236</v>
      </c>
      <c r="AJ29" s="65">
        <v>-5.4615912438658341E-2</v>
      </c>
      <c r="AK29" s="68">
        <v>-148</v>
      </c>
      <c r="AL29" s="68">
        <v>-88</v>
      </c>
    </row>
    <row r="30" spans="2:38" ht="26.1" customHeight="1" x14ac:dyDescent="0.3">
      <c r="B30" s="7" t="s">
        <v>32</v>
      </c>
      <c r="C30" s="9">
        <v>3011</v>
      </c>
      <c r="D30" s="71">
        <v>0.69681573030847577</v>
      </c>
      <c r="E30" s="9">
        <v>1464</v>
      </c>
      <c r="F30" s="9">
        <v>1547</v>
      </c>
      <c r="G30" s="9">
        <v>3328</v>
      </c>
      <c r="H30" s="71">
        <v>0.77017693472819904</v>
      </c>
      <c r="I30" s="9">
        <v>1626</v>
      </c>
      <c r="J30" s="9">
        <v>1702</v>
      </c>
      <c r="K30" s="9">
        <v>887</v>
      </c>
      <c r="L30" s="71">
        <v>0.20527251836055066</v>
      </c>
      <c r="M30" s="9">
        <v>414</v>
      </c>
      <c r="N30" s="9">
        <v>473</v>
      </c>
      <c r="O30" s="9">
        <v>796</v>
      </c>
      <c r="P30" s="71">
        <v>0.18421299280157646</v>
      </c>
      <c r="Q30" s="9">
        <v>400</v>
      </c>
      <c r="R30" s="9">
        <v>396</v>
      </c>
      <c r="S30" s="9">
        <v>1392</v>
      </c>
      <c r="T30" s="71">
        <v>0.32214131404496787</v>
      </c>
      <c r="U30" s="9">
        <v>684</v>
      </c>
      <c r="V30" s="9">
        <v>708</v>
      </c>
      <c r="W30" s="9">
        <v>1388</v>
      </c>
      <c r="X30" s="71">
        <v>0.32121562061380421</v>
      </c>
      <c r="Y30" s="9">
        <v>662</v>
      </c>
      <c r="Z30" s="9">
        <v>726</v>
      </c>
      <c r="AA30" s="9">
        <v>732</v>
      </c>
      <c r="AB30" s="71">
        <v>0.16940189790295726</v>
      </c>
      <c r="AC30" s="9">
        <v>366</v>
      </c>
      <c r="AD30" s="9">
        <v>366</v>
      </c>
      <c r="AE30" s="9">
        <v>1144</v>
      </c>
      <c r="AF30" s="71">
        <v>0.26474832131281845</v>
      </c>
      <c r="AG30" s="9">
        <v>564</v>
      </c>
      <c r="AH30" s="9">
        <v>580</v>
      </c>
      <c r="AI30" s="68">
        <v>-317</v>
      </c>
      <c r="AJ30" s="65">
        <v>-7.3361204419723297E-2</v>
      </c>
      <c r="AK30" s="68">
        <v>-162</v>
      </c>
      <c r="AL30" s="68">
        <v>-155</v>
      </c>
    </row>
    <row r="31" spans="2:38" ht="26.1" customHeight="1" x14ac:dyDescent="0.3">
      <c r="B31" s="7" t="s">
        <v>33</v>
      </c>
      <c r="C31" s="9">
        <v>3177</v>
      </c>
      <c r="D31" s="71">
        <v>0.73523200770176933</v>
      </c>
      <c r="E31" s="9">
        <v>1516</v>
      </c>
      <c r="F31" s="9">
        <v>1661</v>
      </c>
      <c r="G31" s="9">
        <v>3298</v>
      </c>
      <c r="H31" s="71">
        <v>0.76323423399447132</v>
      </c>
      <c r="I31" s="9">
        <v>1556</v>
      </c>
      <c r="J31" s="9">
        <v>1742</v>
      </c>
      <c r="K31" s="9">
        <v>1148</v>
      </c>
      <c r="L31" s="71">
        <v>0.26567401474398211</v>
      </c>
      <c r="M31" s="9">
        <v>579</v>
      </c>
      <c r="N31" s="9">
        <v>569</v>
      </c>
      <c r="O31" s="9">
        <v>922</v>
      </c>
      <c r="P31" s="71">
        <v>0.21337233588323304</v>
      </c>
      <c r="Q31" s="9">
        <v>454</v>
      </c>
      <c r="R31" s="9">
        <v>468</v>
      </c>
      <c r="S31" s="9">
        <v>1037</v>
      </c>
      <c r="T31" s="71">
        <v>0.23998602202918942</v>
      </c>
      <c r="U31" s="9">
        <v>511</v>
      </c>
      <c r="V31" s="9">
        <v>526</v>
      </c>
      <c r="W31" s="9">
        <v>1206</v>
      </c>
      <c r="X31" s="71">
        <v>0.27909656949585582</v>
      </c>
      <c r="Y31" s="9">
        <v>573</v>
      </c>
      <c r="Z31" s="9">
        <v>633</v>
      </c>
      <c r="AA31" s="9">
        <v>992</v>
      </c>
      <c r="AB31" s="71">
        <v>0.2295719709285978</v>
      </c>
      <c r="AC31" s="9">
        <v>426</v>
      </c>
      <c r="AD31" s="9">
        <v>566</v>
      </c>
      <c r="AE31" s="9">
        <v>1170</v>
      </c>
      <c r="AF31" s="71">
        <v>0.27076532861538249</v>
      </c>
      <c r="AG31" s="9">
        <v>529</v>
      </c>
      <c r="AH31" s="9">
        <v>641</v>
      </c>
      <c r="AI31" s="68">
        <v>-121</v>
      </c>
      <c r="AJ31" s="65">
        <v>-2.8002226292701951E-2</v>
      </c>
      <c r="AK31" s="68">
        <v>-40</v>
      </c>
      <c r="AL31" s="68">
        <v>-81</v>
      </c>
    </row>
    <row r="32" spans="2:38" ht="26.1" customHeight="1" x14ac:dyDescent="0.3">
      <c r="B32" s="7" t="s">
        <v>34</v>
      </c>
      <c r="C32" s="9">
        <v>2611</v>
      </c>
      <c r="D32" s="71">
        <v>0.60424638719210566</v>
      </c>
      <c r="E32" s="9">
        <v>1275</v>
      </c>
      <c r="F32" s="9">
        <v>1336</v>
      </c>
      <c r="G32" s="9">
        <v>2687</v>
      </c>
      <c r="H32" s="71">
        <v>0.62183456238421608</v>
      </c>
      <c r="I32" s="9">
        <v>1358</v>
      </c>
      <c r="J32" s="9">
        <v>1329</v>
      </c>
      <c r="K32" s="9">
        <v>1308</v>
      </c>
      <c r="L32" s="71">
        <v>0.30270175199053012</v>
      </c>
      <c r="M32" s="9">
        <v>625</v>
      </c>
      <c r="N32" s="9">
        <v>683</v>
      </c>
      <c r="O32" s="9">
        <v>655</v>
      </c>
      <c r="P32" s="71">
        <v>0.151582299353056</v>
      </c>
      <c r="Q32" s="9">
        <v>309</v>
      </c>
      <c r="R32" s="9">
        <v>346</v>
      </c>
      <c r="S32" s="9">
        <v>853</v>
      </c>
      <c r="T32" s="71">
        <v>0.1974041241956592</v>
      </c>
      <c r="U32" s="9">
        <v>433</v>
      </c>
      <c r="V32" s="9">
        <v>420</v>
      </c>
      <c r="W32" s="9">
        <v>1170</v>
      </c>
      <c r="X32" s="71">
        <v>0.27076532861538249</v>
      </c>
      <c r="Y32" s="9">
        <v>600</v>
      </c>
      <c r="Z32" s="9">
        <v>570</v>
      </c>
      <c r="AA32" s="9">
        <v>450</v>
      </c>
      <c r="AB32" s="71">
        <v>0.10414051100591634</v>
      </c>
      <c r="AC32" s="9">
        <v>217</v>
      </c>
      <c r="AD32" s="9">
        <v>233</v>
      </c>
      <c r="AE32" s="9">
        <v>862</v>
      </c>
      <c r="AF32" s="71">
        <v>0.1994869344157775</v>
      </c>
      <c r="AG32" s="9">
        <v>449</v>
      </c>
      <c r="AH32" s="9">
        <v>413</v>
      </c>
      <c r="AI32" s="68">
        <v>-76</v>
      </c>
      <c r="AJ32" s="65">
        <v>-1.7588175192110315E-2</v>
      </c>
      <c r="AK32" s="68">
        <v>-83</v>
      </c>
      <c r="AL32" s="68">
        <v>7</v>
      </c>
    </row>
    <row r="33" spans="2:38" ht="26.1" customHeight="1" x14ac:dyDescent="0.3">
      <c r="B33" s="7" t="s">
        <v>35</v>
      </c>
      <c r="C33" s="9">
        <v>1429</v>
      </c>
      <c r="D33" s="71">
        <v>0.33070397828323211</v>
      </c>
      <c r="E33" s="9">
        <v>731</v>
      </c>
      <c r="F33" s="9">
        <v>698</v>
      </c>
      <c r="G33" s="9">
        <v>4772</v>
      </c>
      <c r="H33" s="71">
        <v>1.104352263378295</v>
      </c>
      <c r="I33" s="9">
        <v>2430</v>
      </c>
      <c r="J33" s="9">
        <v>2342</v>
      </c>
      <c r="K33" s="9">
        <v>661</v>
      </c>
      <c r="L33" s="71">
        <v>0.15297083949980156</v>
      </c>
      <c r="M33" s="9">
        <v>331</v>
      </c>
      <c r="N33" s="9">
        <v>330</v>
      </c>
      <c r="O33" s="9">
        <v>2057</v>
      </c>
      <c r="P33" s="71">
        <v>0.4760378469759331</v>
      </c>
      <c r="Q33" s="9">
        <v>1025</v>
      </c>
      <c r="R33" s="9">
        <v>1032</v>
      </c>
      <c r="S33" s="9">
        <v>463</v>
      </c>
      <c r="T33" s="71">
        <v>0.10714901465719838</v>
      </c>
      <c r="U33" s="9">
        <v>234</v>
      </c>
      <c r="V33" s="9">
        <v>229</v>
      </c>
      <c r="W33" s="9">
        <v>1755</v>
      </c>
      <c r="X33" s="71">
        <v>0.40614799292307374</v>
      </c>
      <c r="Y33" s="9">
        <v>893</v>
      </c>
      <c r="Z33" s="9">
        <v>862</v>
      </c>
      <c r="AA33" s="9">
        <v>305</v>
      </c>
      <c r="AB33" s="71">
        <v>7.0584124126232189E-2</v>
      </c>
      <c r="AC33" s="9">
        <v>166</v>
      </c>
      <c r="AD33" s="9">
        <v>139</v>
      </c>
      <c r="AE33" s="9">
        <v>960</v>
      </c>
      <c r="AF33" s="71">
        <v>0.22216642347928817</v>
      </c>
      <c r="AG33" s="9">
        <v>512</v>
      </c>
      <c r="AH33" s="9">
        <v>448</v>
      </c>
      <c r="AI33" s="68">
        <v>-3343</v>
      </c>
      <c r="AJ33" s="65">
        <v>-0.773648285095063</v>
      </c>
      <c r="AK33" s="68">
        <v>-1699</v>
      </c>
      <c r="AL33" s="68">
        <v>-1644</v>
      </c>
    </row>
    <row r="34" spans="2:38" ht="26.1" customHeight="1" x14ac:dyDescent="0.3">
      <c r="B34" s="7" t="s">
        <v>36</v>
      </c>
      <c r="C34" s="9">
        <v>1583</v>
      </c>
      <c r="D34" s="71">
        <v>0.36634317538303457</v>
      </c>
      <c r="E34" s="9">
        <v>775</v>
      </c>
      <c r="F34" s="9">
        <v>808</v>
      </c>
      <c r="G34" s="9">
        <v>2207</v>
      </c>
      <c r="H34" s="71">
        <v>0.51075135064457189</v>
      </c>
      <c r="I34" s="9">
        <v>1140</v>
      </c>
      <c r="J34" s="9">
        <v>1067</v>
      </c>
      <c r="K34" s="9">
        <v>565</v>
      </c>
      <c r="L34" s="71">
        <v>0.13075419715187275</v>
      </c>
      <c r="M34" s="9">
        <v>289</v>
      </c>
      <c r="N34" s="9">
        <v>276</v>
      </c>
      <c r="O34" s="9">
        <v>544</v>
      </c>
      <c r="P34" s="71">
        <v>0.12589430663826331</v>
      </c>
      <c r="Q34" s="9">
        <v>276</v>
      </c>
      <c r="R34" s="9">
        <v>268</v>
      </c>
      <c r="S34" s="9">
        <v>756</v>
      </c>
      <c r="T34" s="71">
        <v>0.17495605848993945</v>
      </c>
      <c r="U34" s="9">
        <v>360</v>
      </c>
      <c r="V34" s="9">
        <v>396</v>
      </c>
      <c r="W34" s="9">
        <v>1141</v>
      </c>
      <c r="X34" s="71">
        <v>0.26405405123944564</v>
      </c>
      <c r="Y34" s="9">
        <v>587</v>
      </c>
      <c r="Z34" s="9">
        <v>554</v>
      </c>
      <c r="AA34" s="9">
        <v>262</v>
      </c>
      <c r="AB34" s="71">
        <v>6.0632919741222403E-2</v>
      </c>
      <c r="AC34" s="9">
        <v>126</v>
      </c>
      <c r="AD34" s="9">
        <v>136</v>
      </c>
      <c r="AE34" s="9">
        <v>522</v>
      </c>
      <c r="AF34" s="71">
        <v>0.12080299276686295</v>
      </c>
      <c r="AG34" s="9">
        <v>277</v>
      </c>
      <c r="AH34" s="9">
        <v>245</v>
      </c>
      <c r="AI34" s="68">
        <v>-624</v>
      </c>
      <c r="AJ34" s="65">
        <v>-0.14440817526153732</v>
      </c>
      <c r="AK34" s="68">
        <v>-365</v>
      </c>
      <c r="AL34" s="68">
        <v>-259</v>
      </c>
    </row>
    <row r="35" spans="2:38" ht="26.1" customHeight="1" thickBot="1" x14ac:dyDescent="0.35">
      <c r="B35" s="10" t="s">
        <v>37</v>
      </c>
      <c r="C35" s="11">
        <v>4062</v>
      </c>
      <c r="D35" s="72">
        <v>0.94004167934673821</v>
      </c>
      <c r="E35" s="11">
        <v>2018</v>
      </c>
      <c r="F35" s="11">
        <v>2044</v>
      </c>
      <c r="G35" s="11">
        <v>4591</v>
      </c>
      <c r="H35" s="72">
        <v>1.0624646356181375</v>
      </c>
      <c r="I35" s="11">
        <v>2327</v>
      </c>
      <c r="J35" s="11">
        <v>2264</v>
      </c>
      <c r="K35" s="11">
        <v>1019</v>
      </c>
      <c r="L35" s="72">
        <v>0.23582040158895276</v>
      </c>
      <c r="M35" s="11">
        <v>517</v>
      </c>
      <c r="N35" s="11">
        <v>502</v>
      </c>
      <c r="O35" s="11">
        <v>665</v>
      </c>
      <c r="P35" s="72">
        <v>0.15389653293096525</v>
      </c>
      <c r="Q35" s="11">
        <v>337</v>
      </c>
      <c r="R35" s="11">
        <v>328</v>
      </c>
      <c r="S35" s="11">
        <v>2020</v>
      </c>
      <c r="T35" s="72">
        <v>0.46747518273766892</v>
      </c>
      <c r="U35" s="11">
        <v>993</v>
      </c>
      <c r="V35" s="11">
        <v>1027</v>
      </c>
      <c r="W35" s="11">
        <v>2254</v>
      </c>
      <c r="X35" s="72">
        <v>0.5216282484607454</v>
      </c>
      <c r="Y35" s="11">
        <v>1115</v>
      </c>
      <c r="Z35" s="11">
        <v>1139</v>
      </c>
      <c r="AA35" s="11">
        <v>1023</v>
      </c>
      <c r="AB35" s="72">
        <v>0.23674609502011648</v>
      </c>
      <c r="AC35" s="11">
        <v>508</v>
      </c>
      <c r="AD35" s="11">
        <v>515</v>
      </c>
      <c r="AE35" s="11">
        <v>1672</v>
      </c>
      <c r="AF35" s="72">
        <v>0.3869398542264269</v>
      </c>
      <c r="AG35" s="11">
        <v>875</v>
      </c>
      <c r="AH35" s="11">
        <v>797</v>
      </c>
      <c r="AI35" s="70">
        <v>-529</v>
      </c>
      <c r="AJ35" s="73">
        <v>-0.12242295627139942</v>
      </c>
      <c r="AK35" s="70">
        <v>-309</v>
      </c>
      <c r="AL35" s="70">
        <v>-220</v>
      </c>
    </row>
    <row r="36" spans="2:38" ht="20.100000000000001" customHeight="1" thickTop="1" x14ac:dyDescent="0.3">
      <c r="B36" s="3" t="s">
        <v>98</v>
      </c>
      <c r="G36" s="26"/>
      <c r="H36" s="26"/>
      <c r="K36" s="26" t="s">
        <v>99</v>
      </c>
      <c r="S36" s="3" t="s">
        <v>98</v>
      </c>
      <c r="T36" s="26"/>
      <c r="W36" s="26"/>
      <c r="X36" s="26"/>
      <c r="AA36" s="26" t="s">
        <v>99</v>
      </c>
    </row>
    <row r="37" spans="2:38" s="57" customFormat="1" ht="86.25" customHeight="1" x14ac:dyDescent="0.3">
      <c r="B37" s="135" t="s">
        <v>276</v>
      </c>
      <c r="C37" s="135"/>
      <c r="D37" s="135"/>
      <c r="E37" s="135"/>
      <c r="F37" s="135"/>
      <c r="G37" s="135"/>
      <c r="H37" s="135"/>
      <c r="I37" s="135"/>
      <c r="J37" s="135"/>
      <c r="K37" s="135" t="s">
        <v>107</v>
      </c>
      <c r="L37" s="135"/>
      <c r="M37" s="135"/>
      <c r="N37" s="135"/>
      <c r="O37" s="135"/>
      <c r="P37" s="135"/>
      <c r="Q37" s="135"/>
      <c r="R37" s="135"/>
      <c r="S37" s="135" t="s">
        <v>277</v>
      </c>
      <c r="T37" s="135"/>
      <c r="U37" s="135"/>
      <c r="V37" s="135"/>
      <c r="W37" s="135"/>
      <c r="X37" s="135"/>
      <c r="Y37" s="135"/>
      <c r="Z37" s="135"/>
      <c r="AA37" s="135" t="s">
        <v>107</v>
      </c>
      <c r="AB37" s="135"/>
      <c r="AC37" s="135"/>
      <c r="AD37" s="135"/>
      <c r="AE37" s="135"/>
      <c r="AF37" s="135"/>
      <c r="AG37" s="135"/>
      <c r="AH37" s="135"/>
      <c r="AI37" s="60"/>
      <c r="AJ37" s="60"/>
      <c r="AK37" s="60"/>
      <c r="AL37" s="60"/>
    </row>
  </sheetData>
  <mergeCells count="53">
    <mergeCell ref="K5:R6"/>
    <mergeCell ref="AK8:AK9"/>
    <mergeCell ref="C7:C9"/>
    <mergeCell ref="G7:G9"/>
    <mergeCell ref="K7:K9"/>
    <mergeCell ref="AJ8:AJ9"/>
    <mergeCell ref="E8:E9"/>
    <mergeCell ref="F8:F9"/>
    <mergeCell ref="I8:I9"/>
    <mergeCell ref="J8:J9"/>
    <mergeCell ref="M8:M9"/>
    <mergeCell ref="H7:J7"/>
    <mergeCell ref="H8:H9"/>
    <mergeCell ref="L7:N7"/>
    <mergeCell ref="N8:N9"/>
    <mergeCell ref="W7:W9"/>
    <mergeCell ref="T7:V7"/>
    <mergeCell ref="T8:T9"/>
    <mergeCell ref="U8:U9"/>
    <mergeCell ref="V8:V9"/>
    <mergeCell ref="S7:S9"/>
    <mergeCell ref="AL8:AL9"/>
    <mergeCell ref="Y8:Y9"/>
    <mergeCell ref="Z8:Z9"/>
    <mergeCell ref="AC8:AC9"/>
    <mergeCell ref="AD8:AD9"/>
    <mergeCell ref="AA7:AA9"/>
    <mergeCell ref="AE7:AE9"/>
    <mergeCell ref="X7:Z7"/>
    <mergeCell ref="X8:X9"/>
    <mergeCell ref="AF7:AH7"/>
    <mergeCell ref="AB8:AB9"/>
    <mergeCell ref="AF8:AF9"/>
    <mergeCell ref="AG8:AG9"/>
    <mergeCell ref="AH8:AH9"/>
    <mergeCell ref="AI5:AL7"/>
    <mergeCell ref="S5:Z6"/>
    <mergeCell ref="K37:R37"/>
    <mergeCell ref="B37:J37"/>
    <mergeCell ref="S37:Z37"/>
    <mergeCell ref="AA37:AH37"/>
    <mergeCell ref="AB7:AD7"/>
    <mergeCell ref="O7:O9"/>
    <mergeCell ref="P7:R7"/>
    <mergeCell ref="L8:L9"/>
    <mergeCell ref="P8:P9"/>
    <mergeCell ref="Q8:Q9"/>
    <mergeCell ref="R8:R9"/>
    <mergeCell ref="D7:F7"/>
    <mergeCell ref="D8:D9"/>
    <mergeCell ref="B5:B9"/>
    <mergeCell ref="C5:J6"/>
    <mergeCell ref="AA5:AH6"/>
  </mergeCells>
  <phoneticPr fontId="3" type="noConversion"/>
  <pageMargins left="0.7" right="0.7" top="0.75" bottom="0.75" header="0.3" footer="0.3"/>
  <pageSetup paperSize="9" scale="27" orientation="portrait" verticalDpi="0" r:id="rId1"/>
  <colBreaks count="3" manualBreakCount="3">
    <brk id="10" max="37" man="1"/>
    <brk id="18" max="37" man="1"/>
    <brk id="26"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15</vt:i4>
      </vt:variant>
      <vt:variant>
        <vt:lpstr>이름이 지정된 범위</vt:lpstr>
      </vt:variant>
      <vt:variant>
        <vt:i4>15</vt:i4>
      </vt:variant>
    </vt:vector>
  </HeadingPairs>
  <TitlesOfParts>
    <vt:vector size="30" baseType="lpstr">
      <vt:lpstr>1.등록인구추이(완료)</vt:lpstr>
      <vt:lpstr>2.동별세대및인구(완료)</vt:lpstr>
      <vt:lpstr>3.거소신고인수(완료)</vt:lpstr>
      <vt:lpstr>4.연령별성별인구(총계)(완료)</vt:lpstr>
      <vt:lpstr>4.연령별성별인구(성별)(완료)</vt:lpstr>
      <vt:lpstr>5.인구동태(동별)(완료)</vt:lpstr>
      <vt:lpstr>5-1.인구동태(월별)(완료)</vt:lpstr>
      <vt:lpstr>6.인구이동(월별)(완료)</vt:lpstr>
      <vt:lpstr>6-1.인구이동(동별)(완료)</vt:lpstr>
      <vt:lpstr>7. - 8.주민등록전입지별(전출지별)인구이동(완료)</vt:lpstr>
      <vt:lpstr>9. 외국인연령별등록현황(완료)</vt:lpstr>
      <vt:lpstr>10. 외국인과의혼인(완료)</vt:lpstr>
      <vt:lpstr>11.사망원인별사망(완료)</vt:lpstr>
      <vt:lpstr>12-13.여성가구주현황(완료), 다문화가구(완료)</vt:lpstr>
      <vt:lpstr>14.가구원수별가구(완료)</vt:lpstr>
      <vt:lpstr>'1.등록인구추이(완료)'!Print_Area</vt:lpstr>
      <vt:lpstr>'10. 외국인과의혼인(완료)'!Print_Area</vt:lpstr>
      <vt:lpstr>'11.사망원인별사망(완료)'!Print_Area</vt:lpstr>
      <vt:lpstr>'12-13.여성가구주현황(완료), 다문화가구(완료)'!Print_Area</vt:lpstr>
      <vt:lpstr>'14.가구원수별가구(완료)'!Print_Area</vt:lpstr>
      <vt:lpstr>'2.동별세대및인구(완료)'!Print_Area</vt:lpstr>
      <vt:lpstr>'3.거소신고인수(완료)'!Print_Area</vt:lpstr>
      <vt:lpstr>'4.연령별성별인구(성별)(완료)'!Print_Area</vt:lpstr>
      <vt:lpstr>'4.연령별성별인구(총계)(완료)'!Print_Area</vt:lpstr>
      <vt:lpstr>'5.인구동태(동별)(완료)'!Print_Area</vt:lpstr>
      <vt:lpstr>'5-1.인구동태(월별)(완료)'!Print_Area</vt:lpstr>
      <vt:lpstr>'6.인구이동(월별)(완료)'!Print_Area</vt:lpstr>
      <vt:lpstr>'6-1.인구이동(동별)(완료)'!Print_Area</vt:lpstr>
      <vt:lpstr>'7. - 8.주민등록전입지별(전출지별)인구이동(완료)'!Print_Area</vt:lpstr>
      <vt:lpstr>'9. 외국인연령별등록현황(완료)'!Print_Area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2019-11-22T05:35:10Z</dcterms:created>
  <dcterms:modified xsi:type="dcterms:W3CDTF">2019-12-23T06:21:36Z</dcterms:modified>
</cp:coreProperties>
</file>