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4\6. 최종\제39회 통계연보 엑셀(2024)\"/>
    </mc:Choice>
  </mc:AlternateContent>
  <xr:revisionPtr revIDLastSave="0" documentId="13_ncr:1_{A099CC06-9349-4082-AEA1-DC08FB6F9946}" xr6:coauthVersionLast="47" xr6:coauthVersionMax="47" xr10:uidLastSave="{00000000-0000-0000-0000-000000000000}"/>
  <bookViews>
    <workbookView xWindow="2055" yWindow="3195" windowWidth="19845" windowHeight="12135" firstSheet="11" activeTab="13" xr2:uid="{00000000-000D-0000-FFFF-FFFF00000000}"/>
  </bookViews>
  <sheets>
    <sheet name="1. 학교 총 개황" sheetId="1" r:id="rId1"/>
    <sheet name="2. -3.유치원,초등학교" sheetId="2" r:id="rId2"/>
    <sheet name="4. -5.중학교,일반고등학교" sheetId="4" r:id="rId3"/>
    <sheet name="6. -7.특수목적고등학교,특성화고등학교" sheetId="6" r:id="rId4"/>
    <sheet name="8. -9.자율고등학교,대학교" sheetId="8" r:id="rId5"/>
    <sheet name="10. -11. 대학원, 기타학교,특수학교" sheetId="10" r:id="rId6"/>
    <sheet name="12. 적령아동 취학" sheetId="12" r:id="rId7"/>
    <sheet name="13. 사설학원" sheetId="14" r:id="rId8"/>
    <sheet name="14. -15. 공공도서관,박물관" sheetId="13" r:id="rId9"/>
    <sheet name="16-17. 문화재,문화공간" sheetId="16" r:id="rId10"/>
    <sheet name="18. 공공체육시설" sheetId="22" r:id="rId11"/>
    <sheet name="19. 등록·신고체육시설" sheetId="18" r:id="rId12"/>
    <sheet name="19. 청소년 수련시설" sheetId="20" r:id="rId13"/>
    <sheet name="20. 출판, 인쇄 및 기록매체 복제업 현황" sheetId="21" r:id="rId14"/>
  </sheets>
  <definedNames>
    <definedName name="_xlnm.Print_Area" localSheetId="0">'1. 학교 총 개황'!$A$1:$Q$28</definedName>
    <definedName name="_xlnm.Print_Area" localSheetId="5">'10. -11. 대학원, 기타학교,특수학교'!$A$1:$X$29</definedName>
    <definedName name="_xlnm.Print_Area" localSheetId="6">'12. 적령아동 취학'!$A$1:$AE$19</definedName>
    <definedName name="_xlnm.Print_Area" localSheetId="7">'13. 사설학원'!$A$1:$S$18</definedName>
    <definedName name="_xlnm.Print_Area" localSheetId="8">'14. -15. 공공도서관,박물관'!$A$1:$O$36</definedName>
    <definedName name="_xlnm.Print_Area" localSheetId="9">'16-17. 문화재,문화공간'!$A$1:$W$35</definedName>
    <definedName name="_xlnm.Print_Area" localSheetId="10">'18. 공공체육시설'!$A$1:$Y$28</definedName>
    <definedName name="_xlnm.Print_Area" localSheetId="11">'19. 등록·신고체육시설'!$A$1:$AA$28</definedName>
    <definedName name="_xlnm.Print_Area" localSheetId="12">'19. 청소년 수련시설'!$A$1:$Q$18</definedName>
    <definedName name="_xlnm.Print_Area" localSheetId="1">'2. -3.유치원,초등학교'!$A$1:$Y$36</definedName>
    <definedName name="_xlnm.Print_Area" localSheetId="13">'20. 출판, 인쇄 및 기록매체 복제업 현황'!$A$1:$Q$34</definedName>
    <definedName name="_xlnm.Print_Area" localSheetId="2">'4. -5.중학교,일반고등학교'!$A$1:$Y$36</definedName>
    <definedName name="_xlnm.Print_Area" localSheetId="3">'6. -7.특수목적고등학교,특성화고등학교'!$A$1:$W$33</definedName>
    <definedName name="_xlnm.Print_Area" localSheetId="4">'8. -9.자율고등학교,대학교'!$A$1:$W$33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 l="1"/>
  <c r="H13" i="1" s="1"/>
  <c r="P14" i="1"/>
  <c r="P15" i="1"/>
  <c r="P16" i="1"/>
  <c r="P17" i="1"/>
  <c r="P18" i="1"/>
  <c r="P19" i="1"/>
  <c r="P21" i="1"/>
  <c r="P22" i="1"/>
  <c r="P23" i="1"/>
  <c r="P24" i="1"/>
  <c r="I15" i="1"/>
  <c r="I16" i="1"/>
  <c r="I17" i="1"/>
  <c r="I18" i="1"/>
  <c r="I19" i="1"/>
  <c r="I20" i="1"/>
  <c r="I21" i="1"/>
  <c r="I22" i="1"/>
  <c r="I23" i="1"/>
  <c r="I24" i="1"/>
  <c r="I14" i="1"/>
  <c r="E22" i="10" l="1"/>
  <c r="F22" i="10"/>
  <c r="G22" i="10"/>
  <c r="H22" i="10"/>
  <c r="I22" i="10"/>
  <c r="J22" i="10"/>
  <c r="K22" i="10"/>
  <c r="L22" i="10"/>
  <c r="M22" i="10"/>
  <c r="N22" i="10"/>
  <c r="D22" i="10"/>
  <c r="T13" i="2" l="1"/>
  <c r="F13" i="1"/>
  <c r="O13" i="1" l="1"/>
  <c r="M13" i="1"/>
  <c r="L13" i="1"/>
  <c r="J13" i="1"/>
  <c r="P13" i="1" s="1"/>
  <c r="E13" i="1"/>
  <c r="C13" i="1"/>
  <c r="N13" i="1"/>
  <c r="K13" i="1"/>
  <c r="C22" i="10" l="1"/>
  <c r="G13" i="1" l="1"/>
  <c r="I13" i="1" l="1"/>
  <c r="D13" i="1" l="1"/>
</calcChain>
</file>

<file path=xl/sharedStrings.xml><?xml version="1.0" encoding="utf-8"?>
<sst xmlns="http://schemas.openxmlformats.org/spreadsheetml/2006/main" count="1233" uniqueCount="437">
  <si>
    <t>남
Male</t>
  </si>
  <si>
    <t>여
Female</t>
  </si>
  <si>
    <t>남
Male</t>
    <phoneticPr fontId="3" type="noConversion"/>
  </si>
  <si>
    <t>여
Female</t>
    <phoneticPr fontId="3" type="noConversion"/>
  </si>
  <si>
    <t>유치원</t>
    <phoneticPr fontId="3" type="noConversion"/>
  </si>
  <si>
    <t>초등학교</t>
    <phoneticPr fontId="3" type="noConversion"/>
  </si>
  <si>
    <t>중학교</t>
    <phoneticPr fontId="3" type="noConversion"/>
  </si>
  <si>
    <t>특수목적고등학교</t>
    <phoneticPr fontId="3" type="noConversion"/>
  </si>
  <si>
    <t>특성화고등학교</t>
    <phoneticPr fontId="3" type="noConversion"/>
  </si>
  <si>
    <t>자율고등학교</t>
    <phoneticPr fontId="3" type="noConversion"/>
  </si>
  <si>
    <t>대학교</t>
    <phoneticPr fontId="3" type="noConversion"/>
  </si>
  <si>
    <t>대학원</t>
    <phoneticPr fontId="3" type="noConversion"/>
  </si>
  <si>
    <t>기타학교</t>
    <phoneticPr fontId="3" type="noConversion"/>
  </si>
  <si>
    <t>남
Male</t>
    <phoneticPr fontId="3" type="noConversion"/>
  </si>
  <si>
    <t>8. 자율고등학교  Autonomous High School</t>
    <phoneticPr fontId="3" type="noConversion"/>
  </si>
  <si>
    <t xml:space="preserve"> 취학대상자  Children</t>
    <phoneticPr fontId="3" type="noConversion"/>
  </si>
  <si>
    <t>　</t>
  </si>
  <si>
    <t>국보
National treasures</t>
    <phoneticPr fontId="3" type="noConversion"/>
  </si>
  <si>
    <t>천연기념물
Natural monuments</t>
    <phoneticPr fontId="3" type="noConversion"/>
  </si>
  <si>
    <t>17. 문화공간  Cultural Facilities</t>
    <phoneticPr fontId="3" type="noConversion"/>
  </si>
  <si>
    <t>운영주체별
By organization</t>
  </si>
  <si>
    <t>국악원
Traditional performing arts center</t>
  </si>
  <si>
    <t>구민(다목적)
체육시설
Local sport facility
(Multipurpose)</t>
  </si>
  <si>
    <t>지역문화복지시설
Local culture and welfare facilities</t>
  </si>
  <si>
    <t>문화보급 전수시설
Cultural training facility</t>
    <phoneticPr fontId="3" type="noConversion"/>
  </si>
  <si>
    <t>18. 공공체육시설  Public Sports Facilities</t>
    <phoneticPr fontId="3" type="noConversion"/>
  </si>
  <si>
    <t>체육관 Gym</t>
  </si>
  <si>
    <t>개소
Place</t>
  </si>
  <si>
    <t>개소
Place</t>
    <phoneticPr fontId="3" type="noConversion"/>
  </si>
  <si>
    <t>면적
Area</t>
    <phoneticPr fontId="3" type="noConversion"/>
  </si>
  <si>
    <t>신문, 잡지 및 정기
간행물 출판업
Publishing of newspapers, magazines and periodicals</t>
  </si>
  <si>
    <t>오디오물 출판 및 원판 녹음업
Audio publishing and original master recordings</t>
  </si>
  <si>
    <t>서적출판업
Publishing of books, brochures, musical books and other publications</t>
  </si>
  <si>
    <t>사업체수
Establishments</t>
    <phoneticPr fontId="3" type="noConversion"/>
  </si>
  <si>
    <t>종사자수
Employees</t>
    <phoneticPr fontId="3" type="noConversion"/>
  </si>
  <si>
    <t>성 북 동
Seongbuk-dong</t>
    <phoneticPr fontId="3" type="noConversion"/>
  </si>
  <si>
    <t>삼 선 동
Samseon-dong</t>
    <phoneticPr fontId="3" type="noConversion"/>
  </si>
  <si>
    <t>동 선 동
Dongseon-dong</t>
    <phoneticPr fontId="3" type="noConversion"/>
  </si>
  <si>
    <t>돈암1동
Donam1-dong</t>
    <phoneticPr fontId="3" type="noConversion"/>
  </si>
  <si>
    <t>돈암2동
Donam2-dong</t>
    <phoneticPr fontId="3" type="noConversion"/>
  </si>
  <si>
    <t>안 암 동
Anam-dong</t>
    <phoneticPr fontId="3" type="noConversion"/>
  </si>
  <si>
    <t>보 문 동
Bomun-dong</t>
    <phoneticPr fontId="3" type="noConversion"/>
  </si>
  <si>
    <t>정릉1동
Jeongneung1-dong</t>
    <phoneticPr fontId="3" type="noConversion"/>
  </si>
  <si>
    <t>정릉2동 
Jeongneung2-dong</t>
    <phoneticPr fontId="3" type="noConversion"/>
  </si>
  <si>
    <t>정릉3동
Jeongneung3-dong</t>
    <phoneticPr fontId="3" type="noConversion"/>
  </si>
  <si>
    <t>정릉4동
Jeongneung4-dong</t>
    <phoneticPr fontId="3" type="noConversion"/>
  </si>
  <si>
    <t>길음1동
Gireum1-dong</t>
    <phoneticPr fontId="3" type="noConversion"/>
  </si>
  <si>
    <t>길음2동
Gireum2-dong</t>
    <phoneticPr fontId="3" type="noConversion"/>
  </si>
  <si>
    <t>종 암 동
Jongam-dong</t>
    <phoneticPr fontId="3" type="noConversion"/>
  </si>
  <si>
    <t>월곡1동
Wolgok1-dong</t>
    <phoneticPr fontId="3" type="noConversion"/>
  </si>
  <si>
    <t>월곡2동
Wolgok2-dong</t>
    <phoneticPr fontId="3" type="noConversion"/>
  </si>
  <si>
    <t>장위1동
Jangwi1-dong</t>
    <phoneticPr fontId="3" type="noConversion"/>
  </si>
  <si>
    <t>장위2동
Jangwi2-dong</t>
    <phoneticPr fontId="3" type="noConversion"/>
  </si>
  <si>
    <t>장위3동
Jangwi3-dong</t>
    <phoneticPr fontId="3" type="noConversion"/>
  </si>
  <si>
    <t>석 관 동
Seokgwan-dong</t>
    <phoneticPr fontId="3" type="noConversion"/>
  </si>
  <si>
    <t>단위 : 개, 명 (Unit : number, person)</t>
    <phoneticPr fontId="3" type="noConversion"/>
  </si>
  <si>
    <t>연       별
학  교  별</t>
    <phoneticPr fontId="3" type="noConversion"/>
  </si>
  <si>
    <t>교실수
Classrooms</t>
    <phoneticPr fontId="3" type="noConversion"/>
  </si>
  <si>
    <t>학생수 Students</t>
    <phoneticPr fontId="3" type="noConversion"/>
  </si>
  <si>
    <t>교원수 Teachers</t>
    <phoneticPr fontId="3" type="noConversion"/>
  </si>
  <si>
    <t xml:space="preserve">자료 : 서울특별시교육청, 교육부      </t>
    <phoneticPr fontId="3" type="noConversion"/>
  </si>
  <si>
    <t>Source : Seoul Metropolitan Office of Education, Ministry of Education</t>
    <phoneticPr fontId="3" type="noConversion"/>
  </si>
  <si>
    <t xml:space="preserve">   주 : 1) 전체합계에 미상 미포함
         2) 2014년부터 사무직원수에 무기계약직 불포함 </t>
    <phoneticPr fontId="3" type="noConversion"/>
  </si>
  <si>
    <t xml:space="preserve">    Note : 1) The unidentified items are not included in the grand total  
               2) Unlimited contracts are not included to the number of Clerical staffs since 2014</t>
    <phoneticPr fontId="3" type="noConversion"/>
  </si>
  <si>
    <t>연       별</t>
    <phoneticPr fontId="3" type="noConversion"/>
  </si>
  <si>
    <t>원수
Number</t>
    <phoneticPr fontId="3" type="noConversion"/>
  </si>
  <si>
    <t>학급수
Classes</t>
    <phoneticPr fontId="3" type="noConversion"/>
  </si>
  <si>
    <t>원아수
Children</t>
    <phoneticPr fontId="3" type="noConversion"/>
  </si>
  <si>
    <t>여
Female</t>
    <phoneticPr fontId="3" type="noConversion"/>
  </si>
  <si>
    <t>교원수
Teachers</t>
    <phoneticPr fontId="3" type="noConversion"/>
  </si>
  <si>
    <t>신입원아수
New Entrants</t>
    <phoneticPr fontId="3" type="noConversion"/>
  </si>
  <si>
    <t>자료 : 서울특별시교육청 「서울교육통계연보」</t>
    <phoneticPr fontId="3" type="noConversion"/>
  </si>
  <si>
    <t>Source : Seoul Metropolitan Office of Education 「Seoul Education Statistical Yearbook」</t>
    <phoneticPr fontId="3" type="noConversion"/>
  </si>
  <si>
    <t>-</t>
  </si>
  <si>
    <t>연       별</t>
    <phoneticPr fontId="3" type="noConversion"/>
  </si>
  <si>
    <t>학생수
Students</t>
    <phoneticPr fontId="3" type="noConversion"/>
  </si>
  <si>
    <t>교원수
Teachers</t>
    <phoneticPr fontId="3" type="noConversion"/>
  </si>
  <si>
    <t>직원수
Clerical staffs</t>
    <phoneticPr fontId="3" type="noConversion"/>
  </si>
  <si>
    <t>교실수
No. of classrooms</t>
    <phoneticPr fontId="3" type="noConversion"/>
  </si>
  <si>
    <t xml:space="preserve">자료 : 서울특별시교육청 「서울교육통계연보」  </t>
    <phoneticPr fontId="3" type="noConversion"/>
  </si>
  <si>
    <t>학생수
Students</t>
    <phoneticPr fontId="3" type="noConversion"/>
  </si>
  <si>
    <t>직원수
Clerical staffs</t>
    <phoneticPr fontId="3" type="noConversion"/>
  </si>
  <si>
    <t xml:space="preserve">자료 : 서울특별시교육청 「서울교육통계연보」       </t>
    <phoneticPr fontId="3" type="noConversion"/>
  </si>
  <si>
    <t>입학상황
Admission of Freshmen</t>
    <phoneticPr fontId="3" type="noConversion"/>
  </si>
  <si>
    <t xml:space="preserve">자료 : 서울특별시교육청 「서울교육통계연보」 </t>
    <phoneticPr fontId="3" type="noConversion"/>
  </si>
  <si>
    <t xml:space="preserve"> Source : Seoul Metropolitan Office of Education 「Seoul Education Statistical Yearbook」</t>
    <phoneticPr fontId="3" type="noConversion"/>
  </si>
  <si>
    <t>Source : Seoul Metropolitan Office of Education 「Seoul Education Statistical Yearbook」</t>
    <phoneticPr fontId="3" type="noConversion"/>
  </si>
  <si>
    <t xml:space="preserve"> Source : Seoul Metropolitan Office of Education 「Seoul Education Statistical Yearbook」</t>
    <phoneticPr fontId="3" type="noConversion"/>
  </si>
  <si>
    <t xml:space="preserve">7. 특성화고등학교  Specialized High School  </t>
    <phoneticPr fontId="3" type="noConversion"/>
  </si>
  <si>
    <t>-</t>
    <phoneticPr fontId="3" type="noConversion"/>
  </si>
  <si>
    <t>졸업자
Graduates</t>
    <phoneticPr fontId="3" type="noConversion"/>
  </si>
  <si>
    <r>
      <t>진학자</t>
    </r>
    <r>
      <rPr>
        <vertAlign val="superscript"/>
        <sz val="9"/>
        <rFont val="나눔스퀘어 Bold"/>
        <family val="3"/>
        <charset val="129"/>
      </rPr>
      <t>1)</t>
    </r>
    <r>
      <rPr>
        <sz val="9"/>
        <rFont val="나눔스퀘어 Bold"/>
        <family val="3"/>
        <charset val="129"/>
      </rPr>
      <t xml:space="preserve">
Advancement into Higher Schooling</t>
    </r>
    <phoneticPr fontId="3" type="noConversion"/>
  </si>
  <si>
    <r>
      <t>취업자</t>
    </r>
    <r>
      <rPr>
        <vertAlign val="superscript"/>
        <sz val="9"/>
        <rFont val="나눔스퀘어 Bold"/>
        <family val="3"/>
        <charset val="129"/>
      </rPr>
      <t>1)</t>
    </r>
    <r>
      <rPr>
        <sz val="9"/>
        <rFont val="나눔스퀘어 Bold"/>
        <family val="3"/>
        <charset val="129"/>
      </rPr>
      <t xml:space="preserve">
Employed</t>
    </r>
    <phoneticPr fontId="3" type="noConversion"/>
  </si>
  <si>
    <t>Source : Seoul Metropolitan Office of Education 「Seoul Education Statistical Yearbook」</t>
    <phoneticPr fontId="3" type="noConversion"/>
  </si>
  <si>
    <t>자료 : 서울특별시교육청 「서울교육통계연보」</t>
    <phoneticPr fontId="3" type="noConversion"/>
  </si>
  <si>
    <t>Source : Seoul Metropolitan Office of Education 「Seoul Education Statistical Yearbook」</t>
    <phoneticPr fontId="3" type="noConversion"/>
  </si>
  <si>
    <t>연       별</t>
    <phoneticPr fontId="3" type="noConversion"/>
  </si>
  <si>
    <t>학과수
Department</t>
    <phoneticPr fontId="3" type="noConversion"/>
  </si>
  <si>
    <t>석사과정
MD
course</t>
    <phoneticPr fontId="3" type="noConversion"/>
  </si>
  <si>
    <t>박사과정
DD
course</t>
    <phoneticPr fontId="3" type="noConversion"/>
  </si>
  <si>
    <t>입학정원수
Entrance quota</t>
    <phoneticPr fontId="3" type="noConversion"/>
  </si>
  <si>
    <t>입학자  
Entrants</t>
    <phoneticPr fontId="3" type="noConversion"/>
  </si>
  <si>
    <t xml:space="preserve">자료 : 교육부 「교육통계연보」, 한국교육개발원 교육연구원 </t>
    <phoneticPr fontId="3" type="noConversion"/>
  </si>
  <si>
    <t>Source :  Ministry of Education 「Education Statistical Yearbook」, Korean Educational Development Institute</t>
    <phoneticPr fontId="3" type="noConversion"/>
  </si>
  <si>
    <t xml:space="preserve">   주 : 1) 대학원은 일반대학원, 전문대학원, 특수대학원 포함</t>
    <phoneticPr fontId="3" type="noConversion"/>
  </si>
  <si>
    <t xml:space="preserve">   Note : 1) Graduate schools include those of general, specialized and special purposes</t>
    <phoneticPr fontId="3" type="noConversion"/>
  </si>
  <si>
    <r>
      <t>11. 기타학교</t>
    </r>
    <r>
      <rPr>
        <sz val="11"/>
        <color theme="1"/>
        <rFont val="나눔스퀘어"/>
        <family val="3"/>
        <charset val="129"/>
      </rPr>
      <t>·</t>
    </r>
    <r>
      <rPr>
        <sz val="11"/>
        <color theme="1"/>
        <rFont val="나눔스퀘어 Bold"/>
        <family val="3"/>
        <charset val="129"/>
      </rPr>
      <t>특수학교  Other Schools·Special Schools</t>
    </r>
    <phoneticPr fontId="3" type="noConversion"/>
  </si>
  <si>
    <t>연       별
학교급별</t>
    <phoneticPr fontId="3" type="noConversion"/>
  </si>
  <si>
    <t>학생수
Students</t>
    <phoneticPr fontId="3" type="noConversion"/>
  </si>
  <si>
    <t>남
Male</t>
    <phoneticPr fontId="3" type="noConversion"/>
  </si>
  <si>
    <t>여
Female</t>
    <phoneticPr fontId="3" type="noConversion"/>
  </si>
  <si>
    <t>직원수
Clerical staffs</t>
    <phoneticPr fontId="3" type="noConversion"/>
  </si>
  <si>
    <t xml:space="preserve">자료 : 서울특별시교육청, 교육부, 한국교육개발원    </t>
    <phoneticPr fontId="3" type="noConversion"/>
  </si>
  <si>
    <t>Source : Seoul Metropolitan Office of Education, Ministry of Education, Korean Educational Development Institute</t>
    <phoneticPr fontId="3" type="noConversion"/>
  </si>
  <si>
    <t xml:space="preserve">방송통신고등학교    
Open High School </t>
    <phoneticPr fontId="3" type="noConversion"/>
  </si>
  <si>
    <t>각종학교(대학)    Miscellaneous school
(Undergraduate course)</t>
    <phoneticPr fontId="3" type="noConversion"/>
  </si>
  <si>
    <t>By Year</t>
    <phoneticPr fontId="3" type="noConversion"/>
  </si>
  <si>
    <t>일반고등학교</t>
    <phoneticPr fontId="3" type="noConversion"/>
  </si>
  <si>
    <t>특수학교</t>
    <phoneticPr fontId="3" type="noConversion"/>
  </si>
  <si>
    <t>Kindergarten</t>
    <phoneticPr fontId="3" type="noConversion"/>
  </si>
  <si>
    <t>Elementary School</t>
    <phoneticPr fontId="3" type="noConversion"/>
  </si>
  <si>
    <t>Middle School</t>
    <phoneticPr fontId="3" type="noConversion"/>
  </si>
  <si>
    <t>General High School</t>
    <phoneticPr fontId="3" type="noConversion"/>
  </si>
  <si>
    <t>6. 특수목적고등학교  Specialist-purpose High School</t>
    <phoneticPr fontId="3" type="noConversion"/>
  </si>
  <si>
    <t>Specialist-purpose High School</t>
    <phoneticPr fontId="3" type="noConversion"/>
  </si>
  <si>
    <t xml:space="preserve">Specialized High School </t>
    <phoneticPr fontId="3" type="noConversion"/>
  </si>
  <si>
    <t>Autonomous High School</t>
    <phoneticPr fontId="3" type="noConversion"/>
  </si>
  <si>
    <t>University</t>
    <phoneticPr fontId="3" type="noConversion"/>
  </si>
  <si>
    <t xml:space="preserve"> Graduate School</t>
    <phoneticPr fontId="3" type="noConversion"/>
  </si>
  <si>
    <t>특수학교
Special School</t>
    <phoneticPr fontId="3" type="noConversion"/>
  </si>
  <si>
    <t>Other Schools</t>
    <phoneticPr fontId="3" type="noConversion"/>
  </si>
  <si>
    <t>Special Schools</t>
    <phoneticPr fontId="3" type="noConversion"/>
  </si>
  <si>
    <r>
      <t>2. 유치원</t>
    </r>
    <r>
      <rPr>
        <vertAlign val="superscript"/>
        <sz val="11"/>
        <color theme="1"/>
        <rFont val="나눔스퀘어 Bold"/>
        <family val="3"/>
        <charset val="129"/>
      </rPr>
      <t>1)</t>
    </r>
    <r>
      <rPr>
        <sz val="11"/>
        <color theme="1"/>
        <rFont val="나눔스퀘어 Bold"/>
        <family val="3"/>
        <charset val="129"/>
      </rPr>
      <t xml:space="preserve">  Kindergarten</t>
    </r>
    <phoneticPr fontId="3" type="noConversion"/>
  </si>
  <si>
    <t>3. 초등학교  Elementary School</t>
    <phoneticPr fontId="3" type="noConversion"/>
  </si>
  <si>
    <t>4. 중학교  Middle School</t>
    <phoneticPr fontId="3" type="noConversion"/>
  </si>
  <si>
    <t>5. 일반고등학교  General High School</t>
    <phoneticPr fontId="3" type="noConversion"/>
  </si>
  <si>
    <t>9. 대학교  University</t>
    <phoneticPr fontId="3" type="noConversion"/>
  </si>
  <si>
    <r>
      <t>10. 대학원</t>
    </r>
    <r>
      <rPr>
        <vertAlign val="superscript"/>
        <sz val="11"/>
        <color theme="1"/>
        <rFont val="나눔스퀘어 Bold"/>
        <family val="3"/>
        <charset val="129"/>
      </rPr>
      <t>1)</t>
    </r>
    <r>
      <rPr>
        <sz val="11"/>
        <color theme="1"/>
        <rFont val="나눔스퀘어 Bold"/>
        <family val="3"/>
        <charset val="129"/>
      </rPr>
      <t xml:space="preserve">  Graduate School</t>
    </r>
    <phoneticPr fontId="3" type="noConversion"/>
  </si>
  <si>
    <t>단위 : 명, % (Unit : person, %)</t>
    <phoneticPr fontId="3" type="noConversion"/>
  </si>
  <si>
    <t>계
Total</t>
    <phoneticPr fontId="3" type="noConversion"/>
  </si>
  <si>
    <t>적령아동
Children of
schooling Age</t>
    <phoneticPr fontId="3" type="noConversion"/>
  </si>
  <si>
    <t>취학자  Enrollments</t>
    <phoneticPr fontId="3" type="noConversion"/>
  </si>
  <si>
    <t>조기입학자
Children under 
the schooling age</t>
    <phoneticPr fontId="3" type="noConversion"/>
  </si>
  <si>
    <r>
      <t>기타</t>
    </r>
    <r>
      <rPr>
        <vertAlign val="superscript"/>
        <sz val="9"/>
        <rFont val="나눔스퀘어 Bold"/>
        <family val="3"/>
        <charset val="129"/>
      </rPr>
      <t>1)</t>
    </r>
    <r>
      <rPr>
        <sz val="9"/>
        <rFont val="나눔스퀘어 Bold"/>
        <family val="3"/>
        <charset val="129"/>
      </rPr>
      <t xml:space="preserve">
Others</t>
    </r>
    <phoneticPr fontId="3" type="noConversion"/>
  </si>
  <si>
    <t>취학률
Percentage of enrollment</t>
    <phoneticPr fontId="3" type="noConversion"/>
  </si>
  <si>
    <t xml:space="preserve">   주 : 1) 취학자중 기타는 질병, 발육부진, 해외출국, 가사사정 등임</t>
    <phoneticPr fontId="3" type="noConversion"/>
  </si>
  <si>
    <t>학원수 Number of institutions</t>
    <phoneticPr fontId="3" type="noConversion"/>
  </si>
  <si>
    <t>연      별</t>
    <phoneticPr fontId="3" type="noConversion"/>
  </si>
  <si>
    <t>평생직업 교육학원 
Lifelong vocational education and training institute</t>
    <phoneticPr fontId="3" type="noConversion"/>
  </si>
  <si>
    <t>합계
Total</t>
    <phoneticPr fontId="3" type="noConversion"/>
  </si>
  <si>
    <t>예능
Arts</t>
    <phoneticPr fontId="3" type="noConversion"/>
  </si>
  <si>
    <t>특수교육
Special education</t>
    <phoneticPr fontId="3" type="noConversion"/>
  </si>
  <si>
    <t>종합
Synthesis</t>
    <phoneticPr fontId="3" type="noConversion"/>
  </si>
  <si>
    <t>기타
Others</t>
    <phoneticPr fontId="3" type="noConversion"/>
  </si>
  <si>
    <t>국제화
International practical affairs</t>
    <phoneticPr fontId="3" type="noConversion"/>
  </si>
  <si>
    <t>인문사회
Liberal 
arts &amp; 
social sciences</t>
    <phoneticPr fontId="3" type="noConversion"/>
  </si>
  <si>
    <t>기예
 Arts</t>
    <phoneticPr fontId="3" type="noConversion"/>
  </si>
  <si>
    <t>직업기술
Occupational 
skills</t>
    <phoneticPr fontId="3" type="noConversion"/>
  </si>
  <si>
    <t xml:space="preserve">자료 : 서울특별시교육청 「서울교육통계연보」 </t>
    <phoneticPr fontId="3" type="noConversion"/>
  </si>
  <si>
    <t>연속간행물(종)
Periodicals</t>
    <phoneticPr fontId="3" type="noConversion"/>
  </si>
  <si>
    <t>남
Male</t>
    <phoneticPr fontId="3" type="noConversion"/>
  </si>
  <si>
    <t>여
Female</t>
    <phoneticPr fontId="3" type="noConversion"/>
  </si>
  <si>
    <t xml:space="preserve">자료 : 문화체육관광부 「국가도서관통계시스템」 </t>
    <phoneticPr fontId="3" type="noConversion"/>
  </si>
  <si>
    <t>Source : Ministry of Culure, sports &amp; tourism</t>
    <phoneticPr fontId="3" type="noConversion"/>
  </si>
  <si>
    <r>
      <t>15. 박물관</t>
    </r>
    <r>
      <rPr>
        <vertAlign val="superscript"/>
        <sz val="11"/>
        <color theme="1"/>
        <rFont val="나눔스퀘어 Bold"/>
        <family val="3"/>
        <charset val="129"/>
      </rPr>
      <t>1)</t>
    </r>
    <r>
      <rPr>
        <sz val="11"/>
        <color theme="1"/>
        <rFont val="나눔스퀘어 Bold"/>
        <family val="3"/>
        <charset val="129"/>
      </rPr>
      <t xml:space="preserve">  Museums</t>
    </r>
    <phoneticPr fontId="3" type="noConversion"/>
  </si>
  <si>
    <t>단위 : 개소 ( Unit : number)</t>
    <phoneticPr fontId="3" type="noConversion"/>
  </si>
  <si>
    <t>연       별</t>
    <phoneticPr fontId="3" type="noConversion"/>
  </si>
  <si>
    <t>계  
Total</t>
    <phoneticPr fontId="3" type="noConversion"/>
  </si>
  <si>
    <t>국립(공립)
National(Public)</t>
    <phoneticPr fontId="3" type="noConversion"/>
  </si>
  <si>
    <t>대학
University</t>
    <phoneticPr fontId="3" type="noConversion"/>
  </si>
  <si>
    <t>사립
Private</t>
    <phoneticPr fontId="3" type="noConversion"/>
  </si>
  <si>
    <t xml:space="preserve">자료 : 서울시 박물관과    </t>
    <phoneticPr fontId="3" type="noConversion"/>
  </si>
  <si>
    <t>Source : Museum Division</t>
    <phoneticPr fontId="3" type="noConversion"/>
  </si>
  <si>
    <t xml:space="preserve">   주 : 1) 비등록박물관 제외 </t>
    <phoneticPr fontId="3" type="noConversion"/>
  </si>
  <si>
    <t xml:space="preserve">    Note : 1) Exclude non-registered museum</t>
    <phoneticPr fontId="3" type="noConversion"/>
  </si>
  <si>
    <t>연       별</t>
    <phoneticPr fontId="3" type="noConversion"/>
  </si>
  <si>
    <t xml:space="preserve">자료 : 서울시 역사문화재과   </t>
    <phoneticPr fontId="3" type="noConversion"/>
  </si>
  <si>
    <t>Source : History &amp; Cultural Heritage Division</t>
    <phoneticPr fontId="3" type="noConversion"/>
  </si>
  <si>
    <t>합계
Grand
Total</t>
    <phoneticPr fontId="3" type="noConversion"/>
  </si>
  <si>
    <t>보물
 Treasures</t>
    <phoneticPr fontId="3" type="noConversion"/>
  </si>
  <si>
    <r>
      <t>영화관</t>
    </r>
    <r>
      <rPr>
        <vertAlign val="superscript"/>
        <sz val="9"/>
        <color indexed="8"/>
        <rFont val="나눔스퀘어 Bold"/>
        <family val="3"/>
        <charset val="129"/>
      </rPr>
      <t>1)</t>
    </r>
    <r>
      <rPr>
        <sz val="9"/>
        <color indexed="8"/>
        <rFont val="나눔스퀘어 Bold"/>
        <family val="3"/>
        <charset val="129"/>
      </rPr>
      <t xml:space="preserve">
Movie theater</t>
    </r>
    <phoneticPr fontId="3" type="noConversion"/>
  </si>
  <si>
    <t>공연장 Performing art center</t>
    <phoneticPr fontId="3" type="noConversion"/>
  </si>
  <si>
    <t>공공
공연장
Public</t>
    <phoneticPr fontId="3" type="noConversion"/>
  </si>
  <si>
    <t>민간
공연장
Private</t>
    <phoneticPr fontId="3" type="noConversion"/>
  </si>
  <si>
    <t>규모별 
By Size</t>
    <phoneticPr fontId="3" type="noConversion"/>
  </si>
  <si>
    <t>일반공연장
(300~999석)
Ordinary
auditorium</t>
    <phoneticPr fontId="3" type="noConversion"/>
  </si>
  <si>
    <t>소공연장
(300석 미만)
Small auditorium</t>
    <phoneticPr fontId="3" type="noConversion"/>
  </si>
  <si>
    <t xml:space="preserve">스크린수
No. of 
screens </t>
    <phoneticPr fontId="3" type="noConversion"/>
  </si>
  <si>
    <t>박물관
Museum</t>
    <phoneticPr fontId="3" type="noConversion"/>
  </si>
  <si>
    <t>미술관
Art museum</t>
    <phoneticPr fontId="3" type="noConversion"/>
  </si>
  <si>
    <r>
      <t>전시시설</t>
    </r>
    <r>
      <rPr>
        <vertAlign val="superscript"/>
        <sz val="9"/>
        <color indexed="8"/>
        <rFont val="나눔스퀘어 Bold"/>
        <family val="3"/>
        <charset val="129"/>
      </rPr>
      <t xml:space="preserve">2)  </t>
    </r>
    <r>
      <rPr>
        <sz val="9"/>
        <color indexed="8"/>
        <rFont val="나눔스퀘어 Bold"/>
        <family val="3"/>
        <charset val="129"/>
      </rPr>
      <t>Exhibition facilities</t>
    </r>
    <phoneticPr fontId="3" type="noConversion"/>
  </si>
  <si>
    <t>계
Total</t>
    <phoneticPr fontId="3" type="noConversion"/>
  </si>
  <si>
    <t>종합복지회관
General Welfare
center</t>
    <phoneticPr fontId="3" type="noConversion"/>
  </si>
  <si>
    <t>계
Total</t>
    <phoneticPr fontId="3" type="noConversion"/>
  </si>
  <si>
    <t>문화원
Cultural
center</t>
    <phoneticPr fontId="3" type="noConversion"/>
  </si>
  <si>
    <t>전수회관
Initiation center</t>
    <phoneticPr fontId="3" type="noConversion"/>
  </si>
  <si>
    <t xml:space="preserve">   주 : 1) 집계 대상 극장은 전국 상설 영화관으로, 특수 목적의 비상설 상영 시설 및 자동차극장은 제외함 
         2) 비등록 박물관, 미술관 제외 </t>
    <phoneticPr fontId="3" type="noConversion"/>
  </si>
  <si>
    <t>공연시설 Performing facilities</t>
    <phoneticPr fontId="3" type="noConversion"/>
  </si>
  <si>
    <t>단위 : 개소, ㎡ ( Unit : number, ㎡)</t>
    <phoneticPr fontId="3" type="noConversion"/>
  </si>
  <si>
    <r>
      <t>면적</t>
    </r>
    <r>
      <rPr>
        <vertAlign val="superscript"/>
        <sz val="9"/>
        <color indexed="8"/>
        <rFont val="나눔스퀘어 Bold"/>
        <family val="3"/>
        <charset val="129"/>
      </rPr>
      <t xml:space="preserve">1)
</t>
    </r>
    <r>
      <rPr>
        <sz val="9"/>
        <color indexed="8"/>
        <rFont val="나눔스퀘어 Bold"/>
        <family val="3"/>
        <charset val="129"/>
      </rPr>
      <t>Area</t>
    </r>
  </si>
  <si>
    <r>
      <t>면적</t>
    </r>
    <r>
      <rPr>
        <vertAlign val="superscript"/>
        <sz val="9"/>
        <color indexed="8"/>
        <rFont val="나눔스퀘어 Bold"/>
        <family val="3"/>
        <charset val="129"/>
      </rPr>
      <t xml:space="preserve">
</t>
    </r>
    <r>
      <rPr>
        <sz val="9"/>
        <color indexed="8"/>
        <rFont val="나눔스퀘어 Bold"/>
        <family val="3"/>
        <charset val="129"/>
      </rPr>
      <t>Area</t>
    </r>
  </si>
  <si>
    <t>합계
Total</t>
    <phoneticPr fontId="3" type="noConversion"/>
  </si>
  <si>
    <t>축구장
Football 
field</t>
    <phoneticPr fontId="3" type="noConversion"/>
  </si>
  <si>
    <t>테니스장
Tennis 
court</t>
    <phoneticPr fontId="3" type="noConversion"/>
  </si>
  <si>
    <t>간이운동장
(동네체육시설)
Play ground</t>
    <phoneticPr fontId="3" type="noConversion"/>
  </si>
  <si>
    <t xml:space="preserve">구기
체육관
Ball game </t>
    <phoneticPr fontId="3" type="noConversion"/>
  </si>
  <si>
    <t>수영장
Swimming Pools</t>
    <phoneticPr fontId="3" type="noConversion"/>
  </si>
  <si>
    <t xml:space="preserve">자료 : 서울시 체육정책과  </t>
    <phoneticPr fontId="3" type="noConversion"/>
  </si>
  <si>
    <t>빙상장
Icerink</t>
    <phoneticPr fontId="3" type="noConversion"/>
  </si>
  <si>
    <t>골프장
Golf course</t>
    <phoneticPr fontId="3" type="noConversion"/>
  </si>
  <si>
    <t>스키장
Ski ground</t>
    <phoneticPr fontId="3" type="noConversion"/>
  </si>
  <si>
    <t>자동차경주장
Car racing track</t>
    <phoneticPr fontId="3" type="noConversion"/>
  </si>
  <si>
    <t xml:space="preserve">자료 : 서울시 체육정책과    </t>
    <phoneticPr fontId="3" type="noConversion"/>
  </si>
  <si>
    <t>Source : Sports Policy Division</t>
    <phoneticPr fontId="3" type="noConversion"/>
  </si>
  <si>
    <t>19. 청소년수련시설  Youth Facilities</t>
    <phoneticPr fontId="3" type="noConversion"/>
  </si>
  <si>
    <t>단위 : 개소, ㎡ (Unit : number, ㎡ )</t>
    <phoneticPr fontId="3" type="noConversion"/>
  </si>
  <si>
    <t>개소
Place</t>
    <phoneticPr fontId="3" type="noConversion"/>
  </si>
  <si>
    <r>
      <t>면적</t>
    </r>
    <r>
      <rPr>
        <vertAlign val="superscript"/>
        <sz val="9"/>
        <color indexed="8"/>
        <rFont val="나눔스퀘어 Bold"/>
        <family val="3"/>
        <charset val="129"/>
      </rPr>
      <t>1)</t>
    </r>
    <r>
      <rPr>
        <sz val="9"/>
        <color indexed="8"/>
        <rFont val="나눔스퀘어 Bold"/>
        <family val="3"/>
        <charset val="129"/>
      </rPr>
      <t xml:space="preserve">
Area</t>
    </r>
    <phoneticPr fontId="3" type="noConversion"/>
  </si>
  <si>
    <t>수련관
Training institution</t>
    <phoneticPr fontId="3" type="noConversion"/>
  </si>
  <si>
    <t>개소
Place</t>
    <phoneticPr fontId="3" type="noConversion"/>
  </si>
  <si>
    <t>면적
Area</t>
    <phoneticPr fontId="3" type="noConversion"/>
  </si>
  <si>
    <t>문화의 집
Cultural house</t>
    <phoneticPr fontId="3" type="noConversion"/>
  </si>
  <si>
    <t>면적
Area</t>
    <phoneticPr fontId="3" type="noConversion"/>
  </si>
  <si>
    <t>수련원
Training center</t>
    <phoneticPr fontId="3" type="noConversion"/>
  </si>
  <si>
    <t>면적
Area</t>
    <phoneticPr fontId="3" type="noConversion"/>
  </si>
  <si>
    <t>유스호스텔
Youth hostel</t>
    <phoneticPr fontId="3" type="noConversion"/>
  </si>
  <si>
    <t>개소
Place</t>
    <phoneticPr fontId="3" type="noConversion"/>
  </si>
  <si>
    <t>특화시설
Specialized facilities</t>
    <phoneticPr fontId="3" type="noConversion"/>
  </si>
  <si>
    <t xml:space="preserve">자료 : 서울시 청소년정책과   </t>
    <phoneticPr fontId="3" type="noConversion"/>
  </si>
  <si>
    <t xml:space="preserve">   주 : 1) 면적은 건물연면적 기준</t>
    <phoneticPr fontId="3" type="noConversion"/>
  </si>
  <si>
    <t>Source : Youth Policy Division</t>
    <phoneticPr fontId="3" type="noConversion"/>
  </si>
  <si>
    <t xml:space="preserve">   Note : 1) The area is based on the total floor area of building</t>
    <phoneticPr fontId="3" type="noConversion"/>
  </si>
  <si>
    <r>
      <t>20. 출판, 인쇄 및 기록매체 복제업 현황</t>
    </r>
    <r>
      <rPr>
        <vertAlign val="superscript"/>
        <sz val="11"/>
        <color theme="1"/>
        <rFont val="나눔스퀘어 Bold"/>
        <family val="3"/>
        <charset val="129"/>
      </rPr>
      <t>1)2)</t>
    </r>
    <r>
      <rPr>
        <sz val="11"/>
        <color theme="1"/>
        <rFont val="나눔스퀘어 Bold"/>
        <family val="3"/>
        <charset val="129"/>
      </rPr>
      <t xml:space="preserve">  Publishing, Printing and Reproduction of Recorded Media Companies</t>
    </r>
    <phoneticPr fontId="3" type="noConversion"/>
  </si>
  <si>
    <t>단위: 개, 명 (Unit : number, person)</t>
    <phoneticPr fontId="3" type="noConversion"/>
  </si>
  <si>
    <t>연       별
행정동별</t>
    <phoneticPr fontId="3" type="noConversion"/>
  </si>
  <si>
    <t>인쇄업
Printing</t>
    <phoneticPr fontId="3" type="noConversion"/>
  </si>
  <si>
    <t xml:space="preserve">인쇄관련산업
Service activities related to printing </t>
    <phoneticPr fontId="3" type="noConversion"/>
  </si>
  <si>
    <t>기록매체복제업
Reproduction of recorded media</t>
    <phoneticPr fontId="3" type="noConversion"/>
  </si>
  <si>
    <t xml:space="preserve">자료 : 서울시 빅데이터담당관 </t>
    <phoneticPr fontId="3" type="noConversion"/>
  </si>
  <si>
    <t>Source : Big Data Division</t>
    <phoneticPr fontId="3" type="noConversion"/>
  </si>
  <si>
    <t>청소년
수련시설
Youth Facilities</t>
    <phoneticPr fontId="3" type="noConversion"/>
  </si>
  <si>
    <t xml:space="preserve">   Note : 1) Enrollees to higher learning after graduation are included in employment statistics yearbook source</t>
    <phoneticPr fontId="3" type="noConversion"/>
  </si>
  <si>
    <t xml:space="preserve">    Note : 1) Among those being schooled, others include diseases, underdevelopment, going abroad, and household affairs</t>
    <phoneticPr fontId="3" type="noConversion"/>
  </si>
  <si>
    <t>단위 : 개, 명, 천㎡ ( Unit : number, person, 1,000㎡)</t>
    <phoneticPr fontId="3" type="noConversion"/>
  </si>
  <si>
    <t>단위 : 개, 명, 천㎡ (Unit : number, person, 1,000㎡)</t>
    <phoneticPr fontId="3" type="noConversion"/>
  </si>
  <si>
    <t xml:space="preserve">
 자료 : 교육부 「교육통계연보」, 한국사학진흥재단, 한국교육개발원 「고등교육기관 졸업자 취업통계연보」     
    주 : 1) 졸업후상황의 진학자, 취업자, 입대자는 취업통계연보 자료</t>
    <phoneticPr fontId="3" type="noConversion"/>
  </si>
  <si>
    <t>졸업후상황
The situation after Graduating</t>
    <phoneticPr fontId="3" type="noConversion"/>
  </si>
  <si>
    <t xml:space="preserve">   주 : 1) 졸업후상황의 진학자(고등교육기관)는 취업통계연보 자료</t>
    <phoneticPr fontId="3" type="noConversion"/>
  </si>
  <si>
    <t>소계
Sub-total</t>
    <phoneticPr fontId="3" type="noConversion"/>
  </si>
  <si>
    <t>국제화
International practical 
affairs</t>
    <phoneticPr fontId="3" type="noConversion"/>
  </si>
  <si>
    <t>사설학원 Private institute</t>
    <phoneticPr fontId="3" type="noConversion"/>
  </si>
  <si>
    <t>학교교과 교습학원 
School curriculum education and training Institute</t>
    <phoneticPr fontId="3" type="noConversion"/>
  </si>
  <si>
    <r>
      <t>입시검정
및 보습
 Entrance 
exam</t>
    </r>
    <r>
      <rPr>
        <sz val="9"/>
        <color indexed="8"/>
        <rFont val="나눔스퀘어 Bold"/>
        <family val="3"/>
        <charset val="129"/>
      </rPr>
      <t>·
certification &amp; 
Supplementary 
courses</t>
    </r>
    <phoneticPr fontId="3" type="noConversion"/>
  </si>
  <si>
    <t>연       별
설립주체별　</t>
    <phoneticPr fontId="3" type="noConversion"/>
  </si>
  <si>
    <t>사적
Historic sites</t>
    <phoneticPr fontId="3" type="noConversion"/>
  </si>
  <si>
    <t>명승
 Scenic sites</t>
    <phoneticPr fontId="3" type="noConversion"/>
  </si>
  <si>
    <t>기타 인쇄물 출판업
Other publising of prints</t>
    <phoneticPr fontId="3" type="noConversion"/>
  </si>
  <si>
    <t xml:space="preserve">   Note : 1) The 10th revised「Korea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3" type="noConversion"/>
  </si>
  <si>
    <t xml:space="preserve">
Source : Ministry of Education 「Education Statistical Yearbook」,  Korea Foundation for the Promotion of Private School, 
              Korean Educational Development Institute 「Statistical Yearbook for Employment of Higher Education Graduates」
   Note : 1) Enrollees to higher learning, those employed, and those enrolled in military recruits after graduation are included in employment statistics 
                  yearbook source </t>
    <phoneticPr fontId="3" type="noConversion"/>
  </si>
  <si>
    <t>조기입학 신청자
Applicant for 
earlier entrant</t>
    <phoneticPr fontId="3" type="noConversion"/>
  </si>
  <si>
    <t>시·도도서관</t>
  </si>
  <si>
    <t>교육청도서관</t>
  </si>
  <si>
    <t>사립도서관</t>
  </si>
  <si>
    <t>2018</t>
    <phoneticPr fontId="3" type="noConversion"/>
  </si>
  <si>
    <t>종합공연장
(1,000석~)
Performing
complex</t>
    <phoneticPr fontId="3" type="noConversion"/>
  </si>
  <si>
    <t>문예회관
Culture &amp; art center</t>
    <phoneticPr fontId="3" type="noConversion"/>
  </si>
  <si>
    <t xml:space="preserve">   주 : 1) 제10차 개정 「한국표준산업분류」 적용
         2) 조사기준시점(12.31)과 조사시점(익년도 조사기간 중) 사이에 폐업되어 조사되지 못한 사업체는 직전년도 실적으로 결측치 대체</t>
    <phoneticPr fontId="3" type="noConversion"/>
  </si>
  <si>
    <r>
      <t>직원수</t>
    </r>
    <r>
      <rPr>
        <vertAlign val="superscript"/>
        <sz val="9"/>
        <rFont val="나눔스퀘어 Bold"/>
        <family val="3"/>
        <charset val="129"/>
      </rPr>
      <t xml:space="preserve">2) </t>
    </r>
    <r>
      <rPr>
        <sz val="9"/>
        <rFont val="나눔스퀘어 Bold"/>
        <family val="3"/>
        <charset val="129"/>
      </rPr>
      <t>Clerical staffs</t>
    </r>
    <phoneticPr fontId="3" type="noConversion"/>
  </si>
  <si>
    <t>교원1인당
학생수
No. of students 
per teacher</t>
    <phoneticPr fontId="3" type="noConversion"/>
  </si>
  <si>
    <t>단위 : 개소, ㎡ (Unit : number, ㎡)</t>
    <phoneticPr fontId="3" type="noConversion"/>
  </si>
  <si>
    <t>단위 : 개소 ( Unit : place)</t>
    <phoneticPr fontId="3" type="noConversion"/>
  </si>
  <si>
    <t xml:space="preserve"> 9 526</t>
  </si>
  <si>
    <t xml:space="preserve"> 5 152</t>
  </si>
  <si>
    <t xml:space="preserve"> 4 374</t>
  </si>
  <si>
    <t xml:space="preserve"> 5 588</t>
  </si>
  <si>
    <t xml:space="preserve"> 2 903</t>
  </si>
  <si>
    <t xml:space="preserve"> 2 685</t>
  </si>
  <si>
    <t xml:space="preserve"> 1 159</t>
  </si>
  <si>
    <t>학교수
Schools</t>
    <phoneticPr fontId="3" type="noConversion"/>
  </si>
  <si>
    <t>학급(과)수
Classes/
departments</t>
    <phoneticPr fontId="3" type="noConversion"/>
  </si>
  <si>
    <t xml:space="preserve">교직원수 School staffs </t>
    <phoneticPr fontId="3" type="noConversion"/>
  </si>
  <si>
    <r>
      <t>1. 학교 총 개황</t>
    </r>
    <r>
      <rPr>
        <vertAlign val="superscript"/>
        <sz val="11"/>
        <color theme="1"/>
        <rFont val="나눔스퀘어 Bold"/>
        <family val="3"/>
        <charset val="129"/>
      </rPr>
      <t>1)</t>
    </r>
    <r>
      <rPr>
        <sz val="11"/>
        <color theme="1"/>
        <rFont val="나눔스퀘어 Bold"/>
        <family val="3"/>
        <charset val="129"/>
      </rPr>
      <t xml:space="preserve">  General Status of Schools</t>
    </r>
    <phoneticPr fontId="3" type="noConversion"/>
  </si>
  <si>
    <t xml:space="preserve">학교수
Schools </t>
  </si>
  <si>
    <t xml:space="preserve">학교수
Schools </t>
    <phoneticPr fontId="3" type="noConversion"/>
  </si>
  <si>
    <t xml:space="preserve">학급수
Classes </t>
    <phoneticPr fontId="3" type="noConversion"/>
  </si>
  <si>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</si>
  <si>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</si>
  <si>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 xml:space="preserve">   주 : 1) 교지면적은 교사대지와 체육장의 합계
         2) 건물면적은 보통 및 특별교실, 관리실, 기타의 합계</t>
    <phoneticPr fontId="3" type="noConversion"/>
  </si>
  <si>
    <t>학급수
Classes</t>
  </si>
  <si>
    <r>
      <t>교지면적</t>
    </r>
    <r>
      <rPr>
        <vertAlign val="superscript"/>
        <sz val="9"/>
        <rFont val="나눔스퀘어 Bold"/>
        <family val="3"/>
        <charset val="129"/>
      </rPr>
      <t>1)</t>
    </r>
    <r>
      <rPr>
        <sz val="9"/>
        <rFont val="나눔스퀘어 Bold"/>
        <family val="3"/>
        <charset val="129"/>
      </rPr>
      <t xml:space="preserve">
Area of 
school sites</t>
    </r>
    <phoneticPr fontId="3" type="noConversion"/>
  </si>
  <si>
    <r>
      <t>건물면적</t>
    </r>
    <r>
      <rPr>
        <vertAlign val="superscript"/>
        <sz val="9"/>
        <rFont val="나눔스퀘어 Bold"/>
        <family val="3"/>
        <charset val="129"/>
      </rPr>
      <t>2)</t>
    </r>
    <r>
      <rPr>
        <sz val="9"/>
        <rFont val="나눔스퀘어 Bold"/>
        <family val="3"/>
        <charset val="129"/>
      </rPr>
      <t xml:space="preserve">
Area of school buildings</t>
    </r>
    <phoneticPr fontId="3" type="noConversion"/>
  </si>
  <si>
    <t>교실수
Classrooms</t>
    <phoneticPr fontId="3" type="noConversion"/>
  </si>
  <si>
    <t xml:space="preserve">   주 : 1) 교지면적은 교사대지와 체육장의 합계
           2) 건물면적은 보통 및 특별교실, 관리실, 기타의 합계 </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</si>
  <si>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</si>
  <si>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졸업자수
Graduates</t>
    <phoneticPr fontId="3" type="noConversion"/>
  </si>
  <si>
    <t xml:space="preserve">교실수
Classrooms </t>
  </si>
  <si>
    <t xml:space="preserve">교실수
Classrooms </t>
    <phoneticPr fontId="3" type="noConversion"/>
  </si>
  <si>
    <t xml:space="preserve">   주 : 1) 교지면적은 교사대지와 체육장의 합계
           2) 건물면적은 보통 및 특별교실, 관리실, 기타의 합계</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</si>
  <si>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</si>
  <si>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</si>
  <si>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학교수
Schools</t>
    <phoneticPr fontId="3" type="noConversion"/>
  </si>
  <si>
    <t>교지면적1)
Area of 
school sites</t>
  </si>
  <si>
    <t>건물면적2)
Area of school buildings</t>
  </si>
  <si>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</si>
  <si>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</si>
  <si>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교원수
Faculty members</t>
    <phoneticPr fontId="3" type="noConversion"/>
  </si>
  <si>
    <r>
      <t>입대자</t>
    </r>
    <r>
      <rPr>
        <vertAlign val="superscript"/>
        <sz val="9"/>
        <rFont val="나눔스퀘어 Bold"/>
        <family val="3"/>
        <charset val="129"/>
      </rPr>
      <t>1)</t>
    </r>
    <r>
      <rPr>
        <sz val="9"/>
        <rFont val="나눔스퀘어 Bold"/>
        <family val="3"/>
        <charset val="129"/>
      </rPr>
      <t xml:space="preserve">
Enlisted </t>
    </r>
    <phoneticPr fontId="3" type="noConversion"/>
  </si>
  <si>
    <t xml:space="preserve">학교수
Schools </t>
    <phoneticPr fontId="3" type="noConversion"/>
  </si>
  <si>
    <t>석사과정 학생수
Enrollments in master's degree course</t>
    <phoneticPr fontId="3" type="noConversion"/>
  </si>
  <si>
    <t>박사과정 학생수
Enrollments in doctor's degree course</t>
    <phoneticPr fontId="3" type="noConversion"/>
  </si>
  <si>
    <t>학급수
Departments</t>
    <phoneticPr fontId="3" type="noConversion"/>
  </si>
  <si>
    <t>교지면적
Area of school sites</t>
    <phoneticPr fontId="3" type="noConversion"/>
  </si>
  <si>
    <t>건물면적
Area of school buildings</t>
    <phoneticPr fontId="3" type="noConversion"/>
  </si>
  <si>
    <t xml:space="preserve">13. 사설학원  Private Institute </t>
    <phoneticPr fontId="3" type="noConversion"/>
  </si>
  <si>
    <t>자료수 Library collections</t>
    <phoneticPr fontId="3" type="noConversion"/>
  </si>
  <si>
    <t>투기
체육관
Physical match</t>
    <phoneticPr fontId="3" type="noConversion"/>
  </si>
  <si>
    <t>생활
체육관
Daily sports</t>
    <phoneticPr fontId="3" type="noConversion"/>
  </si>
  <si>
    <t>등록체육시설 Registered sports facilities</t>
    <phoneticPr fontId="3" type="noConversion"/>
  </si>
  <si>
    <t xml:space="preserve">야영장
Camp site </t>
    <phoneticPr fontId="3" type="noConversion"/>
  </si>
  <si>
    <r>
      <t>진학자</t>
    </r>
    <r>
      <rPr>
        <vertAlign val="superscript"/>
        <sz val="9"/>
        <color theme="1"/>
        <rFont val="나눔스퀘어 Bold"/>
        <family val="3"/>
        <charset val="129"/>
      </rPr>
      <t>1)</t>
    </r>
    <r>
      <rPr>
        <sz val="9"/>
        <color theme="1"/>
        <rFont val="나눔스퀘어 Bold"/>
        <family val="3"/>
        <charset val="129"/>
      </rPr>
      <t xml:space="preserve">
Advancement 
into Higher Schooling</t>
    </r>
    <phoneticPr fontId="3" type="noConversion"/>
  </si>
  <si>
    <t xml:space="preserve"> 3 050</t>
  </si>
  <si>
    <t xml:space="preserve"> 2 950</t>
  </si>
  <si>
    <t xml:space="preserve"> 131 367</t>
  </si>
  <si>
    <t xml:space="preserve"> 61 343</t>
  </si>
  <si>
    <t xml:space="preserve"> 62 904</t>
  </si>
  <si>
    <t xml:space="preserve"> 9 691</t>
  </si>
  <si>
    <t xml:space="preserve"> 6 749</t>
  </si>
  <si>
    <t xml:space="preserve"> 3 354</t>
  </si>
  <si>
    <t xml:space="preserve"> 3 395</t>
  </si>
  <si>
    <t xml:space="preserve"> 2 942</t>
  </si>
  <si>
    <t xml:space="preserve"> 1 389</t>
  </si>
  <si>
    <t xml:space="preserve"> 1 553</t>
  </si>
  <si>
    <t>연       별
국·공립 
사       립</t>
    <phoneticPr fontId="3" type="noConversion"/>
  </si>
  <si>
    <t>교수학습공간Class
rooms</t>
    <phoneticPr fontId="3" type="noConversion"/>
  </si>
  <si>
    <t>연       별
국·공립 
사     립</t>
    <phoneticPr fontId="3" type="noConversion"/>
  </si>
  <si>
    <t>교육기본
시설면적
Area of basic educational facilities</t>
    <phoneticPr fontId="3" type="noConversion"/>
  </si>
  <si>
    <t>입학자수
Entrants</t>
    <phoneticPr fontId="3" type="noConversion"/>
  </si>
  <si>
    <t>지원자수
Applicants</t>
    <phoneticPr fontId="3" type="noConversion"/>
  </si>
  <si>
    <t xml:space="preserve">입학자수
 Entrants </t>
    <phoneticPr fontId="3" type="noConversion"/>
  </si>
  <si>
    <t xml:space="preserve">12. 적령아동 취학(입학상황)  Admission of Freshmen </t>
    <phoneticPr fontId="3" type="noConversion"/>
  </si>
  <si>
    <t>유예 및 과령아동
Children over
the schooling age</t>
    <phoneticPr fontId="3" type="noConversion"/>
  </si>
  <si>
    <t xml:space="preserve"> 3 049</t>
  </si>
  <si>
    <t xml:space="preserve"> 2 721</t>
  </si>
  <si>
    <t xml:space="preserve"> 148 222</t>
  </si>
  <si>
    <t xml:space="preserve"> 68 665</t>
  </si>
  <si>
    <t xml:space="preserve"> 77 313</t>
  </si>
  <si>
    <t xml:space="preserve"> 9 904</t>
  </si>
  <si>
    <t xml:space="preserve"> 6 835</t>
  </si>
  <si>
    <t xml:space="preserve"> 3 359</t>
  </si>
  <si>
    <t xml:space="preserve"> 3 476</t>
  </si>
  <si>
    <t xml:space="preserve"> 3 069</t>
  </si>
  <si>
    <t xml:space="preserve"> 1 423</t>
  </si>
  <si>
    <t xml:space="preserve"> 1 646</t>
  </si>
  <si>
    <t>…</t>
  </si>
  <si>
    <t>야구장
Baseball park</t>
    <phoneticPr fontId="3" type="noConversion"/>
  </si>
  <si>
    <t xml:space="preserve">   주 : 1) 휴원유치원 포함 </t>
    <phoneticPr fontId="3" type="noConversion"/>
  </si>
  <si>
    <t xml:space="preserve">   Note : 1) Include those Kindergartens not currently in operation</t>
    <phoneticPr fontId="3" type="noConversion"/>
  </si>
  <si>
    <t>졸업원아수
Children Graduated</t>
    <phoneticPr fontId="3" type="noConversion"/>
  </si>
  <si>
    <t>일반교실
Regular
class-
rooms</t>
    <phoneticPr fontId="3" type="noConversion"/>
  </si>
  <si>
    <t>교과교실
Subject
class-
rooms</t>
    <phoneticPr fontId="3" type="noConversion"/>
  </si>
  <si>
    <t>수준별
교실
Level of class
-rooms</t>
    <phoneticPr fontId="3" type="noConversion"/>
  </si>
  <si>
    <t xml:space="preserve">
특별교실
Special subject
class-
rooms</t>
    <phoneticPr fontId="3" type="noConversion"/>
  </si>
  <si>
    <t xml:space="preserve">   Note : 1) Area of school sites' refers to the total of the sizes of building sites and playgrounds. 
                  2) Area of school building' refers to the total of the size of regular and special subject classrooms, management &amp;           
                       administrative rooms, and others.</t>
    <phoneticPr fontId="3" type="noConversion"/>
  </si>
  <si>
    <t>…</t>
    <phoneticPr fontId="60" type="noConversion"/>
  </si>
  <si>
    <t>취업자
Employed</t>
    <phoneticPr fontId="3" type="noConversion"/>
  </si>
  <si>
    <t>입대자
Enlisted</t>
    <phoneticPr fontId="3" type="noConversion"/>
  </si>
  <si>
    <t xml:space="preserve">자료 : 서울특별시교육청 「서울교육통계연보」    </t>
    <phoneticPr fontId="3" type="noConversion"/>
  </si>
  <si>
    <t>Source : Seoul Metropolitan Office of Education「Seoul Education Statistical Yearbook」</t>
    <phoneticPr fontId="3" type="noConversion"/>
  </si>
  <si>
    <t>일시수용
능력인원
T.O.</t>
    <phoneticPr fontId="3" type="noConversion"/>
  </si>
  <si>
    <t>도서관수(개)
Number of libraries</t>
    <phoneticPr fontId="3" type="noConversion"/>
  </si>
  <si>
    <t>좌석수(개)
Seats</t>
    <phoneticPr fontId="3" type="noConversion"/>
  </si>
  <si>
    <t>도서(권)
Books</t>
    <phoneticPr fontId="3" type="noConversion"/>
  </si>
  <si>
    <t>비도서(점)
Non-books</t>
    <phoneticPr fontId="3" type="noConversion"/>
  </si>
  <si>
    <t>도서관
방문자수(명)
Library
visitors</t>
    <phoneticPr fontId="3" type="noConversion"/>
  </si>
  <si>
    <t>연간대출
책수(권)
Books checked out in current year</t>
    <phoneticPr fontId="3" type="noConversion"/>
  </si>
  <si>
    <t xml:space="preserve">   주 : 1) 인건비, 자료구입비, 운영비 합계</t>
    <phoneticPr fontId="3" type="noConversion"/>
  </si>
  <si>
    <t xml:space="preserve">직원수(명) Staffs </t>
    <phoneticPr fontId="3" type="noConversion"/>
  </si>
  <si>
    <t>16. 국가유산  Korea Heritage</t>
    <phoneticPr fontId="3" type="noConversion"/>
  </si>
  <si>
    <t>단위 : 건 (Unit : number)</t>
    <phoneticPr fontId="3" type="noConversion"/>
  </si>
  <si>
    <t>국가민속
문화유산
National Folklore cultural heritage</t>
    <phoneticPr fontId="3" type="noConversion"/>
  </si>
  <si>
    <t>국가무형유산
National Intangible cultural heritage</t>
    <phoneticPr fontId="3" type="noConversion"/>
  </si>
  <si>
    <t>유형문화유산
Tangible cultural heritage</t>
    <phoneticPr fontId="3" type="noConversion"/>
  </si>
  <si>
    <t xml:space="preserve">민속문화유산
Folklore cultural heritage </t>
    <phoneticPr fontId="3" type="noConversion"/>
  </si>
  <si>
    <t>무형유산
Intangible cultural heritage</t>
    <phoneticPr fontId="3" type="noConversion"/>
  </si>
  <si>
    <t>국가등록문화유산
State-registered
cultural 
heritage</t>
    <phoneticPr fontId="3" type="noConversion"/>
  </si>
  <si>
    <t>시등록문화유산
City-registered
cultural 
heritage</t>
    <phoneticPr fontId="3" type="noConversion"/>
  </si>
  <si>
    <t>기념물 및 
자연유산
Monument</t>
    <phoneticPr fontId="3" type="noConversion"/>
  </si>
  <si>
    <t>문화유산 자료 
및 자연유산 자료
Cultural heritage materials</t>
    <phoneticPr fontId="3" type="noConversion"/>
  </si>
  <si>
    <t xml:space="preserve">   주 :1) 「국가유산기본법」('23.5.16.) 제정에 따라 '문화재' 용어 변경
            지정문화재→지정유산, 등록문화재→등록문화유산,  무형문화재→무형유산, 민속문화재→민속문화유산, 유형문화재→유형문화유산, 
            시도기념물→시도기념물 및 시도자연유산, 문화재자료→문화유산자료 및 자연유산자료</t>
    <phoneticPr fontId="3" type="noConversion"/>
  </si>
  <si>
    <t xml:space="preserve">자료 : 서울시 문화정책과, 경제정책과, 박물관과, 문화시설과, 지역돌봄복지과, 체육진흥과, 청소년정책과, 문화예술과, 역사문화재과 </t>
    <phoneticPr fontId="3" type="noConversion"/>
  </si>
  <si>
    <t xml:space="preserve">Source : Cultural Policy Division, Economic Policy Division, Museum Division, Cultural Facilities Division, Local Welfare &amp; Care Division,
              Sports Promotion Division, Youth Policy Division, Cultural&amp;Arts Division, History&amp;Cultural Heritage Division
Note : 1) Theaters of subject to counting are nationwide permanent movie theaters, and non-permanent movie theaters and car theaters are excluded 
           2) Excludes non-registered museums   </t>
    <phoneticPr fontId="3" type="noConversion"/>
  </si>
  <si>
    <r>
      <t>2022</t>
    </r>
    <r>
      <rPr>
        <vertAlign val="superscript"/>
        <sz val="9"/>
        <color rgb="FF000000"/>
        <rFont val="나눔스퀘어"/>
        <family val="3"/>
        <charset val="129"/>
      </rPr>
      <t>r</t>
    </r>
    <phoneticPr fontId="3" type="noConversion"/>
  </si>
  <si>
    <t xml:space="preserve">   주 : 1) 면적은 부지면적임
         2) 기타에 족구장, 론볼장(lawn bowling), 탁구장, 배드민턴장 등 상기 분류기준에 포함되지 않은 공공체육시설 포함</t>
    <phoneticPr fontId="3" type="noConversion"/>
  </si>
  <si>
    <r>
      <t>면적</t>
    </r>
    <r>
      <rPr>
        <vertAlign val="superscript"/>
        <sz val="9"/>
        <color indexed="8"/>
        <rFont val="나눔스퀘어 Bold"/>
        <family val="3"/>
        <charset val="129"/>
      </rPr>
      <t xml:space="preserve">
</t>
    </r>
    <r>
      <rPr>
        <sz val="9"/>
        <color indexed="8"/>
        <rFont val="나눔스퀘어 Bold"/>
        <family val="3"/>
        <charset val="129"/>
      </rPr>
      <t>Area</t>
    </r>
    <phoneticPr fontId="3" type="noConversion"/>
  </si>
  <si>
    <t>육  상
경기장
 Track and field stadium</t>
    <phoneticPr fontId="3" type="noConversion"/>
  </si>
  <si>
    <t>하키장
Hockey pitch</t>
    <phoneticPr fontId="3" type="noConversion"/>
  </si>
  <si>
    <t>야구장
Baseball field</t>
    <phoneticPr fontId="3" type="noConversion"/>
  </si>
  <si>
    <t>싸이클
경기장
Velodrome</t>
    <phoneticPr fontId="3" type="noConversion"/>
  </si>
  <si>
    <t>씨름장
Ssireum 
ring</t>
    <phoneticPr fontId="3" type="noConversion"/>
  </si>
  <si>
    <t>전천후
게이트볼장
Gateball court</t>
    <phoneticPr fontId="3" type="noConversion"/>
  </si>
  <si>
    <t>롤러스케이트장
Rollerskating rink</t>
    <phoneticPr fontId="3" type="noConversion"/>
  </si>
  <si>
    <t>국궁장
Traditional
archery field</t>
    <phoneticPr fontId="3" type="noConversion"/>
  </si>
  <si>
    <t>양궁장
Western style archery field</t>
    <phoneticPr fontId="3" type="noConversion"/>
  </si>
  <si>
    <t>승마장
Equestrian field</t>
    <phoneticPr fontId="3" type="noConversion"/>
  </si>
  <si>
    <t>골  프
연습장
Golf practice range</t>
    <phoneticPr fontId="3" type="noConversion"/>
  </si>
  <si>
    <t>빙상장
Ice rink</t>
    <phoneticPr fontId="3" type="noConversion"/>
  </si>
  <si>
    <t>기타 체육시설2)
Others</t>
    <phoneticPr fontId="3" type="noConversion"/>
  </si>
  <si>
    <t>수영장1)
Swimming Pools</t>
    <phoneticPr fontId="3" type="noConversion"/>
  </si>
  <si>
    <t>체육도장2)
Exercise facility</t>
    <phoneticPr fontId="3" type="noConversion"/>
  </si>
  <si>
    <t>골프연습장3)
Golf practice range</t>
    <phoneticPr fontId="3" type="noConversion"/>
  </si>
  <si>
    <t>18-1. 등록·신고 체육시설  Reported &amp; Registered Sports Facilities</t>
    <phoneticPr fontId="3" type="noConversion"/>
  </si>
  <si>
    <t>요트장
Yachting
 facility</t>
    <phoneticPr fontId="3" type="noConversion"/>
  </si>
  <si>
    <t>조정장
Rowing  facility</t>
    <phoneticPr fontId="3" type="noConversion"/>
  </si>
  <si>
    <t>카누장
Canoeing facility</t>
    <phoneticPr fontId="3" type="noConversion"/>
  </si>
  <si>
    <t>종합
체육시설
Sports complex</t>
    <phoneticPr fontId="3" type="noConversion"/>
  </si>
  <si>
    <t>가상체험
시설업(야구)
Virtual experience
 sport facility</t>
    <phoneticPr fontId="3" type="noConversion"/>
  </si>
  <si>
    <t>체력단련장
Physical training center</t>
    <phoneticPr fontId="3" type="noConversion"/>
  </si>
  <si>
    <t>당구장
Billiard room</t>
    <phoneticPr fontId="3" type="noConversion"/>
  </si>
  <si>
    <t xml:space="preserve">썰매장
Sledding facility </t>
    <phoneticPr fontId="3" type="noConversion"/>
  </si>
  <si>
    <t xml:space="preserve">    Note : 1) Sum of labor cost, data purchase cost, and other operating cost</t>
    <phoneticPr fontId="3" type="noConversion"/>
  </si>
  <si>
    <t>단위 :  개별 (Unit : item specific)</t>
    <phoneticPr fontId="3" type="noConversion"/>
  </si>
  <si>
    <r>
      <t>총예산(백만원)</t>
    </r>
    <r>
      <rPr>
        <vertAlign val="superscript"/>
        <sz val="9"/>
        <color indexed="8"/>
        <rFont val="나눔스퀘어 Bold"/>
        <family val="3"/>
        <charset val="129"/>
      </rPr>
      <t>1)</t>
    </r>
    <r>
      <rPr>
        <sz val="9"/>
        <color indexed="8"/>
        <rFont val="나눔스퀘어 Bold"/>
        <family val="3"/>
        <charset val="129"/>
      </rPr>
      <t xml:space="preserve">
Budget
(million won)</t>
    </r>
    <phoneticPr fontId="3" type="noConversion"/>
  </si>
  <si>
    <t>지정유산 Designated cultural heritage</t>
    <phoneticPr fontId="3" type="noConversion"/>
  </si>
  <si>
    <t>국가지정유산 State-designated heritage</t>
    <phoneticPr fontId="3" type="noConversion"/>
  </si>
  <si>
    <t>시지정유산 City-designated heritage</t>
    <phoneticPr fontId="3" type="noConversion"/>
  </si>
  <si>
    <t>등록문화유산 Registered cultural heritage</t>
    <phoneticPr fontId="3" type="noConversion"/>
  </si>
  <si>
    <t>14. 공공도서관  Public Libraries</t>
    <phoneticPr fontId="3" type="noConversion"/>
  </si>
  <si>
    <t>무도장
Ball room</t>
    <phoneticPr fontId="3" type="noConversion"/>
  </si>
  <si>
    <t>무도학원
Ballroom 
institutes</t>
    <phoneticPr fontId="3" type="noConversion"/>
  </si>
  <si>
    <t>체육교습
Sports lession</t>
    <phoneticPr fontId="3" type="noConversion"/>
  </si>
  <si>
    <t>인공암벽장
Sports climbing</t>
    <phoneticPr fontId="3" type="noConversion"/>
  </si>
  <si>
    <t>신고체육시설  Reported sports facilities</t>
    <phoneticPr fontId="3" type="noConversion"/>
  </si>
  <si>
    <t xml:space="preserve">    Note : 1) Indoor and outdoor swimming pool included
                  2) A gymnasium refers to a hall for boxing, judo, fencing, taekwondo, and wu shu
                  3) Indoor, outdoor and screen golf courses included</t>
    <phoneticPr fontId="3" type="noConversion"/>
  </si>
  <si>
    <t xml:space="preserve">   주 : 1) 실내, 실외 수영장 포함  
           2) 체육도장은 권투, 유도, 검도, 태권도, 우슈도장임  
           3) 실내, 실외, 스크린골프장 포함 </t>
    <phoneticPr fontId="3" type="noConversion"/>
  </si>
  <si>
    <r>
      <t>2019</t>
    </r>
    <r>
      <rPr>
        <vertAlign val="superscript"/>
        <sz val="9"/>
        <color rgb="FF000000"/>
        <rFont val="맑은 고딕"/>
        <family val="3"/>
        <charset val="129"/>
      </rPr>
      <t>r</t>
    </r>
    <phoneticPr fontId="3" type="noConversion"/>
  </si>
  <si>
    <r>
      <t>2022</t>
    </r>
    <r>
      <rPr>
        <vertAlign val="superscript"/>
        <sz val="9"/>
        <color rgb="FF000000"/>
        <rFont val="맑은 고딕"/>
        <family val="3"/>
        <charset val="129"/>
      </rPr>
      <t>r</t>
    </r>
    <phoneticPr fontId="3" type="noConversion"/>
  </si>
  <si>
    <r>
      <t>2021</t>
    </r>
    <r>
      <rPr>
        <vertAlign val="superscript"/>
        <sz val="9"/>
        <color theme="1"/>
        <rFont val="맑은 고딕"/>
        <family val="3"/>
        <charset val="129"/>
      </rPr>
      <t>r</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</si>
</sst>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1" formatCode="_-* #,##0_-;\-* #,##0_-;_-* &quot;-&quot;_-;_-@_-"/>
    <numFmt numFmtId="176" formatCode="#\ ###\ ##0;;\-\ \ "/>
    <numFmt numFmtId="177" formatCode="0.0_);[Red]\(0.0\)"/>
    <numFmt numFmtId="178" formatCode="_-* #,##0\ _€_-;\-* #,##0\ _€_-;_-* &quot;-&quot;\ _€_-;_-@_-"/>
  </numFmts>
  <fonts count="64" x14ac:knownFonts="1">
    <font>
      <sz val="11"/>
      <color theme="1"/>
      <name val="맑은 고딕"/>
      <family val="2"/>
      <charset val="129"/>
      <scheme val="minor"/>
    </font>
    <font>
      <sz val="11"/>
      <color theme="1"/>
      <name val="나눔스퀘어 Bold"/>
      <family val="3"/>
      <charset val="129"/>
    </font>
    <font>
      <vertAlign val="superscrip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11"/>
      <name val="돋움"/>
      <family val="3"/>
      <charset val="129"/>
    </font>
    <font>
      <sz val="9"/>
      <name val="나눔스퀘어"/>
      <family val="3"/>
      <charset val="129"/>
    </font>
    <font>
      <sz val="9"/>
      <color rgb="FF000000"/>
      <name val="나눔스퀘어 Bold"/>
      <family val="3"/>
      <charset val="129"/>
    </font>
    <font>
      <sz val="9"/>
      <color theme="1"/>
      <name val="나눔스퀘어 Bold"/>
      <family val="3"/>
      <charset val="129"/>
    </font>
    <font>
      <sz val="10"/>
      <color rgb="FF000000"/>
      <name val="맑은 고딕"/>
      <family val="3"/>
      <charset val="129"/>
      <scheme val="minor"/>
    </font>
    <font>
      <sz val="9"/>
      <name val="나눔스퀘어 Bold"/>
      <family val="3"/>
      <charset val="129"/>
    </font>
    <font>
      <vertAlign val="superscript"/>
      <sz val="9"/>
      <name val="나눔스퀘어 Bold"/>
      <family val="3"/>
      <charset val="129"/>
    </font>
    <font>
      <sz val="11"/>
      <color theme="1"/>
      <name val="나눔스퀘어"/>
      <family val="3"/>
      <charset val="129"/>
    </font>
    <font>
      <sz val="9"/>
      <color indexed="8"/>
      <name val="나눔스퀘어 Bold"/>
      <family val="3"/>
      <charset val="129"/>
    </font>
    <font>
      <sz val="11"/>
      <color indexed="8"/>
      <name val="나눔스퀘어 Bold"/>
      <family val="3"/>
      <charset val="129"/>
    </font>
    <font>
      <vertAlign val="superscript"/>
      <sz val="9"/>
      <color indexed="8"/>
      <name val="나눔스퀘어 Bold"/>
      <family val="3"/>
      <charset val="129"/>
    </font>
    <font>
      <sz val="11"/>
      <name val="나눔스퀘어 Bold"/>
      <family val="3"/>
      <charset val="129"/>
    </font>
    <font>
      <sz val="9"/>
      <color rgb="FFFF0000"/>
      <name val="나눔스퀘어 Bold"/>
      <family val="3"/>
      <charset val="129"/>
    </font>
    <font>
      <vertAlign val="superscript"/>
      <sz val="9"/>
      <color theme="1"/>
      <name val="나눔스퀘어 Bold"/>
      <family val="3"/>
      <charset val="129"/>
    </font>
    <font>
      <sz val="11"/>
      <color indexed="8"/>
      <name val="맑은 고딕"/>
      <family val="2"/>
      <scheme val="minor"/>
    </font>
    <font>
      <sz val="11"/>
      <color theme="1"/>
      <name val="맑은 고딕"/>
      <family val="2"/>
      <charset val="129"/>
      <scheme val="minor"/>
    </font>
    <font>
      <sz val="11"/>
      <color theme="1"/>
      <name val="맑은 고딕"/>
      <family val="3"/>
      <charset val="129"/>
      <scheme val="minor"/>
    </font>
    <font>
      <sz val="10"/>
      <name val="Arial"/>
      <family val="2"/>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b/>
      <sz val="18"/>
      <color indexed="56"/>
      <name val="맑은 고딕"/>
      <family val="3"/>
      <charset val="129"/>
    </font>
    <font>
      <sz val="11"/>
      <color indexed="17"/>
      <name val="맑은 고딕"/>
      <family val="3"/>
      <charset val="129"/>
    </font>
    <font>
      <b/>
      <sz val="11"/>
      <color indexed="63"/>
      <name val="맑은 고딕"/>
      <family val="3"/>
      <charset val="129"/>
    </font>
    <font>
      <b/>
      <sz val="10"/>
      <name val="Tahoma"/>
      <family val="2"/>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sz val="11"/>
      <color rgb="FF006100"/>
      <name val="맑은 고딕"/>
      <family val="3"/>
      <charset val="129"/>
      <scheme val="minor"/>
    </font>
    <font>
      <b/>
      <sz val="11"/>
      <color rgb="FF3F3F3F"/>
      <name val="맑은 고딕"/>
      <family val="3"/>
      <charset val="129"/>
      <scheme val="minor"/>
    </font>
    <font>
      <sz val="11"/>
      <color indexed="8"/>
      <name val="맑은 고딕"/>
      <family val="3"/>
      <charset val="129"/>
      <scheme val="minor"/>
    </font>
    <font>
      <sz val="10"/>
      <color theme="1"/>
      <name val="맑은 고딕"/>
      <family val="3"/>
      <charset val="129"/>
      <scheme val="minor"/>
    </font>
    <font>
      <sz val="8"/>
      <name val="맑은 고딕"/>
      <family val="3"/>
      <charset val="129"/>
    </font>
    <font>
      <vertAlign val="superscript"/>
      <sz val="9"/>
      <color rgb="FF000000"/>
      <name val="나눔스퀘어"/>
      <family val="3"/>
      <charset val="129"/>
    </font>
    <font>
      <vertAlign val="superscript"/>
      <sz val="9"/>
      <color rgb="FF000000"/>
      <name val="맑은 고딕"/>
      <family val="3"/>
      <charset val="129"/>
    </font>
    <font>
      <vertAlign val="superscript"/>
      <sz val="9"/>
      <color theme="1"/>
      <name val="맑은 고딕"/>
      <family val="3"/>
      <charset val="129"/>
    </font>
  </fonts>
  <fills count="5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D3D3D3"/>
        <bgColor indexed="64"/>
      </patternFill>
    </fill>
  </fills>
  <borders count="64">
    <border>
      <left/>
      <right/>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style="thin">
        <color auto="1"/>
      </left>
      <right/>
      <top style="thick">
        <color theme="1" tint="0.499984740745262"/>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bottom style="thick">
        <color theme="1" tint="0.499984740745262"/>
      </bottom>
      <diagonal/>
    </border>
    <border>
      <left/>
      <right/>
      <top/>
      <bottom style="thick">
        <color theme="1" tint="0.499984740745262"/>
      </bottom>
      <diagonal/>
    </border>
    <border>
      <left/>
      <right style="thin">
        <color auto="1"/>
      </right>
      <top style="thin">
        <color auto="1"/>
      </top>
      <bottom style="thick">
        <color theme="1" tint="0.499984740745262"/>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ck">
        <color theme="1" tint="0.499984740745262"/>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theme="1" tint="0.499984740745262"/>
      </bottom>
      <diagonal/>
    </border>
    <border>
      <left style="thin">
        <color auto="1"/>
      </left>
      <right/>
      <top style="thin">
        <color auto="1"/>
      </top>
      <bottom style="thick">
        <color theme="1" tint="0.499984740745262"/>
      </bottom>
      <diagonal/>
    </border>
    <border>
      <left/>
      <right/>
      <top style="thick">
        <color theme="1" tint="0.499984740745262"/>
      </top>
      <bottom/>
      <diagonal/>
    </border>
    <border>
      <left style="thin">
        <color auto="1"/>
      </left>
      <right/>
      <top style="thin">
        <color auto="1"/>
      </top>
      <bottom/>
      <diagonal/>
    </border>
    <border>
      <left/>
      <right/>
      <top style="thin">
        <color auto="1"/>
      </top>
      <bottom/>
      <diagonal/>
    </border>
    <border>
      <left style="thin">
        <color auto="1"/>
      </left>
      <right/>
      <top/>
      <bottom style="thick">
        <color theme="1" tint="0.499984740745262"/>
      </bottom>
      <diagonal/>
    </border>
    <border>
      <left/>
      <right style="thin">
        <color rgb="FF000000"/>
      </right>
      <top/>
      <bottom/>
      <diagonal/>
    </border>
    <border>
      <left/>
      <right style="thin">
        <color rgb="FF000000"/>
      </right>
      <top/>
      <bottom style="thick">
        <color theme="1" tint="0.499984740745262"/>
      </bottom>
      <diagonal/>
    </border>
    <border>
      <left style="thin">
        <color auto="1"/>
      </left>
      <right/>
      <top style="thick">
        <color theme="1" tint="0.499984740745262"/>
      </top>
      <bottom style="thin">
        <color indexed="64"/>
      </bottom>
      <diagonal/>
    </border>
    <border>
      <left/>
      <right/>
      <top/>
      <bottom style="thin">
        <color indexed="64"/>
      </bottom>
      <diagonal/>
    </border>
    <border>
      <left/>
      <right style="thin">
        <color auto="1"/>
      </right>
      <top style="thick">
        <color theme="1" tint="0.499984740745262"/>
      </top>
      <bottom style="thin">
        <color indexed="64"/>
      </bottom>
      <diagonal/>
    </border>
    <border>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top/>
      <bottom style="thick">
        <color theme="0" tint="-0.499984740745262"/>
      </bottom>
      <diagonal/>
    </border>
    <border>
      <left/>
      <right style="thin">
        <color auto="1"/>
      </right>
      <top/>
      <bottom style="thick">
        <color theme="0" tint="-0.499984740745262"/>
      </bottom>
      <diagonal/>
    </border>
    <border>
      <left/>
      <right/>
      <top style="thin">
        <color auto="1"/>
      </top>
      <bottom style="thick">
        <color theme="0" tint="-0.499984740745262"/>
      </bottom>
      <diagonal/>
    </border>
    <border>
      <left style="thin">
        <color auto="1"/>
      </left>
      <right/>
      <top style="thick">
        <color theme="0" tint="-0.499984740745262"/>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bottom style="thick">
        <color theme="0" tint="-0.499984740745262"/>
      </bottom>
      <diagonal/>
    </border>
  </borders>
  <cellStyleXfs count="162">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0" fillId="0" borderId="0">
      <alignment vertical="center"/>
    </xf>
    <xf numFmtId="0" fontId="21" fillId="0" borderId="0">
      <alignment vertical="center"/>
    </xf>
    <xf numFmtId="0" fontId="22" fillId="0" borderId="0">
      <alignment vertical="center"/>
    </xf>
    <xf numFmtId="0" fontId="24" fillId="34" borderId="0" applyNumberFormat="0" applyBorder="0" applyAlignment="0" applyProtection="0">
      <alignment vertical="center"/>
    </xf>
    <xf numFmtId="0" fontId="22" fillId="11" borderId="0" applyNumberFormat="0" applyBorder="0" applyAlignment="0" applyProtection="0">
      <alignment vertical="center"/>
    </xf>
    <xf numFmtId="0" fontId="24" fillId="35" borderId="0" applyNumberFormat="0" applyBorder="0" applyAlignment="0" applyProtection="0">
      <alignment vertical="center"/>
    </xf>
    <xf numFmtId="0" fontId="22" fillId="15" borderId="0" applyNumberFormat="0" applyBorder="0" applyAlignment="0" applyProtection="0">
      <alignment vertical="center"/>
    </xf>
    <xf numFmtId="0" fontId="24" fillId="36" borderId="0" applyNumberFormat="0" applyBorder="0" applyAlignment="0" applyProtection="0">
      <alignment vertical="center"/>
    </xf>
    <xf numFmtId="0" fontId="22" fillId="19" borderId="0" applyNumberFormat="0" applyBorder="0" applyAlignment="0" applyProtection="0">
      <alignment vertical="center"/>
    </xf>
    <xf numFmtId="0" fontId="24" fillId="37" borderId="0" applyNumberFormat="0" applyBorder="0" applyAlignment="0" applyProtection="0">
      <alignment vertical="center"/>
    </xf>
    <xf numFmtId="0" fontId="22" fillId="23" borderId="0" applyNumberFormat="0" applyBorder="0" applyAlignment="0" applyProtection="0">
      <alignment vertical="center"/>
    </xf>
    <xf numFmtId="0" fontId="24" fillId="38" borderId="0" applyNumberFormat="0" applyBorder="0" applyAlignment="0" applyProtection="0">
      <alignment vertical="center"/>
    </xf>
    <xf numFmtId="0" fontId="22" fillId="27" borderId="0" applyNumberFormat="0" applyBorder="0" applyAlignment="0" applyProtection="0">
      <alignment vertical="center"/>
    </xf>
    <xf numFmtId="0" fontId="24" fillId="39" borderId="0" applyNumberFormat="0" applyBorder="0" applyAlignment="0" applyProtection="0">
      <alignment vertical="center"/>
    </xf>
    <xf numFmtId="0" fontId="22" fillId="31" borderId="0" applyNumberFormat="0" applyBorder="0" applyAlignment="0" applyProtection="0">
      <alignment vertical="center"/>
    </xf>
    <xf numFmtId="0" fontId="24" fillId="40" borderId="0" applyNumberFormat="0" applyBorder="0" applyAlignment="0" applyProtection="0">
      <alignment vertical="center"/>
    </xf>
    <xf numFmtId="0" fontId="22" fillId="12" borderId="0" applyNumberFormat="0" applyBorder="0" applyAlignment="0" applyProtection="0">
      <alignment vertical="center"/>
    </xf>
    <xf numFmtId="0" fontId="24" fillId="41" borderId="0" applyNumberFormat="0" applyBorder="0" applyAlignment="0" applyProtection="0">
      <alignment vertical="center"/>
    </xf>
    <xf numFmtId="0" fontId="22" fillId="16" borderId="0" applyNumberFormat="0" applyBorder="0" applyAlignment="0" applyProtection="0">
      <alignment vertical="center"/>
    </xf>
    <xf numFmtId="0" fontId="24" fillId="42" borderId="0" applyNumberFormat="0" applyBorder="0" applyAlignment="0" applyProtection="0">
      <alignment vertical="center"/>
    </xf>
    <xf numFmtId="0" fontId="22" fillId="20" borderId="0" applyNumberFormat="0" applyBorder="0" applyAlignment="0" applyProtection="0">
      <alignment vertical="center"/>
    </xf>
    <xf numFmtId="0" fontId="24" fillId="37" borderId="0" applyNumberFormat="0" applyBorder="0" applyAlignment="0" applyProtection="0">
      <alignment vertical="center"/>
    </xf>
    <xf numFmtId="0" fontId="22" fillId="24" borderId="0" applyNumberFormat="0" applyBorder="0" applyAlignment="0" applyProtection="0">
      <alignment vertical="center"/>
    </xf>
    <xf numFmtId="0" fontId="24" fillId="40" borderId="0" applyNumberFormat="0" applyBorder="0" applyAlignment="0" applyProtection="0">
      <alignment vertical="center"/>
    </xf>
    <xf numFmtId="0" fontId="22" fillId="28" borderId="0" applyNumberFormat="0" applyBorder="0" applyAlignment="0" applyProtection="0">
      <alignment vertical="center"/>
    </xf>
    <xf numFmtId="0" fontId="24" fillId="43" borderId="0" applyNumberFormat="0" applyBorder="0" applyAlignment="0" applyProtection="0">
      <alignment vertical="center"/>
    </xf>
    <xf numFmtId="0" fontId="22" fillId="32" borderId="0" applyNumberFormat="0" applyBorder="0" applyAlignment="0" applyProtection="0">
      <alignment vertical="center"/>
    </xf>
    <xf numFmtId="0" fontId="25" fillId="44" borderId="0" applyNumberFormat="0" applyBorder="0" applyAlignment="0" applyProtection="0">
      <alignment vertical="center"/>
    </xf>
    <xf numFmtId="0" fontId="42" fillId="13" borderId="0" applyNumberFormat="0" applyBorder="0" applyAlignment="0" applyProtection="0">
      <alignment vertical="center"/>
    </xf>
    <xf numFmtId="0" fontId="25" fillId="41" borderId="0" applyNumberFormat="0" applyBorder="0" applyAlignment="0" applyProtection="0">
      <alignment vertical="center"/>
    </xf>
    <xf numFmtId="0" fontId="42" fillId="17" borderId="0" applyNumberFormat="0" applyBorder="0" applyAlignment="0" applyProtection="0">
      <alignment vertical="center"/>
    </xf>
    <xf numFmtId="0" fontId="25" fillId="42" borderId="0" applyNumberFormat="0" applyBorder="0" applyAlignment="0" applyProtection="0">
      <alignment vertical="center"/>
    </xf>
    <xf numFmtId="0" fontId="42" fillId="21" borderId="0" applyNumberFormat="0" applyBorder="0" applyAlignment="0" applyProtection="0">
      <alignment vertical="center"/>
    </xf>
    <xf numFmtId="0" fontId="25" fillId="45" borderId="0" applyNumberFormat="0" applyBorder="0" applyAlignment="0" applyProtection="0">
      <alignment vertical="center"/>
    </xf>
    <xf numFmtId="0" fontId="42" fillId="25" borderId="0" applyNumberFormat="0" applyBorder="0" applyAlignment="0" applyProtection="0">
      <alignment vertical="center"/>
    </xf>
    <xf numFmtId="0" fontId="25" fillId="46" borderId="0" applyNumberFormat="0" applyBorder="0" applyAlignment="0" applyProtection="0">
      <alignment vertical="center"/>
    </xf>
    <xf numFmtId="0" fontId="42" fillId="29" borderId="0" applyNumberFormat="0" applyBorder="0" applyAlignment="0" applyProtection="0">
      <alignment vertical="center"/>
    </xf>
    <xf numFmtId="0" fontId="25" fillId="47" borderId="0" applyNumberFormat="0" applyBorder="0" applyAlignment="0" applyProtection="0">
      <alignment vertical="center"/>
    </xf>
    <xf numFmtId="0" fontId="42" fillId="33" borderId="0" applyNumberFormat="0" applyBorder="0" applyAlignment="0" applyProtection="0">
      <alignment vertical="center"/>
    </xf>
    <xf numFmtId="0" fontId="41" fillId="56" borderId="0"/>
    <xf numFmtId="0" fontId="23" fillId="0" borderId="0">
      <alignment vertical="center"/>
    </xf>
    <xf numFmtId="0" fontId="25" fillId="48" borderId="0" applyNumberFormat="0" applyBorder="0" applyAlignment="0" applyProtection="0">
      <alignment vertical="center"/>
    </xf>
    <xf numFmtId="0" fontId="42" fillId="10" borderId="0" applyNumberFormat="0" applyBorder="0" applyAlignment="0" applyProtection="0">
      <alignment vertical="center"/>
    </xf>
    <xf numFmtId="0" fontId="25" fillId="49" borderId="0" applyNumberFormat="0" applyBorder="0" applyAlignment="0" applyProtection="0">
      <alignment vertical="center"/>
    </xf>
    <xf numFmtId="0" fontId="42" fillId="14" borderId="0" applyNumberFormat="0" applyBorder="0" applyAlignment="0" applyProtection="0">
      <alignment vertical="center"/>
    </xf>
    <xf numFmtId="0" fontId="25" fillId="50" borderId="0" applyNumberFormat="0" applyBorder="0" applyAlignment="0" applyProtection="0">
      <alignment vertical="center"/>
    </xf>
    <xf numFmtId="0" fontId="42" fillId="18" borderId="0" applyNumberFormat="0" applyBorder="0" applyAlignment="0" applyProtection="0">
      <alignment vertical="center"/>
    </xf>
    <xf numFmtId="0" fontId="25" fillId="45" borderId="0" applyNumberFormat="0" applyBorder="0" applyAlignment="0" applyProtection="0">
      <alignment vertical="center"/>
    </xf>
    <xf numFmtId="0" fontId="42" fillId="22" borderId="0" applyNumberFormat="0" applyBorder="0" applyAlignment="0" applyProtection="0">
      <alignment vertical="center"/>
    </xf>
    <xf numFmtId="0" fontId="25" fillId="46" borderId="0" applyNumberFormat="0" applyBorder="0" applyAlignment="0" applyProtection="0">
      <alignment vertical="center"/>
    </xf>
    <xf numFmtId="0" fontId="42" fillId="26" borderId="0" applyNumberFormat="0" applyBorder="0" applyAlignment="0" applyProtection="0">
      <alignment vertical="center"/>
    </xf>
    <xf numFmtId="0" fontId="25" fillId="51" borderId="0" applyNumberFormat="0" applyBorder="0" applyAlignment="0" applyProtection="0">
      <alignment vertical="center"/>
    </xf>
    <xf numFmtId="0" fontId="42" fillId="30" borderId="0" applyNumberFormat="0" applyBorder="0" applyAlignment="0" applyProtection="0">
      <alignment vertical="center"/>
    </xf>
    <xf numFmtId="0" fontId="26"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7" fillId="52" borderId="47" applyNumberFormat="0" applyAlignment="0" applyProtection="0">
      <alignment vertical="center"/>
    </xf>
    <xf numFmtId="0" fontId="27" fillId="52" borderId="47" applyNumberFormat="0" applyAlignment="0" applyProtection="0">
      <alignment vertical="center"/>
    </xf>
    <xf numFmtId="0" fontId="44" fillId="7" borderId="41" applyNumberFormat="0" applyAlignment="0" applyProtection="0">
      <alignment vertical="center"/>
    </xf>
    <xf numFmtId="0" fontId="28" fillId="35" borderId="0" applyNumberFormat="0" applyBorder="0" applyAlignment="0" applyProtection="0">
      <alignment vertical="center"/>
    </xf>
    <xf numFmtId="0" fontId="45" fillId="4" borderId="0" applyNumberFormat="0" applyBorder="0" applyAlignment="0" applyProtection="0">
      <alignment vertical="center"/>
    </xf>
    <xf numFmtId="0" fontId="6" fillId="53" borderId="48" applyNumberFormat="0" applyFont="0" applyAlignment="0" applyProtection="0">
      <alignment vertical="center"/>
    </xf>
    <xf numFmtId="0" fontId="6" fillId="53" borderId="48" applyNumberFormat="0" applyFont="0" applyAlignment="0" applyProtection="0">
      <alignment vertical="center"/>
    </xf>
    <xf numFmtId="0" fontId="22" fillId="9" borderId="45" applyNumberFormat="0" applyFont="0" applyAlignment="0" applyProtection="0">
      <alignment vertical="center"/>
    </xf>
    <xf numFmtId="0" fontId="23" fillId="9" borderId="45" applyNumberFormat="0" applyFont="0" applyAlignment="0" applyProtection="0">
      <alignment vertical="center"/>
    </xf>
    <xf numFmtId="0" fontId="29" fillId="54" borderId="0" applyNumberFormat="0" applyBorder="0" applyAlignment="0" applyProtection="0">
      <alignment vertical="center"/>
    </xf>
    <xf numFmtId="0" fontId="46" fillId="5" borderId="0" applyNumberFormat="0" applyBorder="0" applyAlignment="0" applyProtection="0">
      <alignment vertical="center"/>
    </xf>
    <xf numFmtId="0" fontId="30"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1" fillId="55" borderId="49" applyNumberFormat="0" applyAlignment="0" applyProtection="0">
      <alignment vertical="center"/>
    </xf>
    <xf numFmtId="0" fontId="48" fillId="8" borderId="44" applyNumberFormat="0" applyAlignment="0" applyProtection="0">
      <alignment vertical="center"/>
    </xf>
    <xf numFmtId="41" fontId="22" fillId="0" borderId="0" applyFont="0" applyFill="0" applyBorder="0" applyAlignment="0" applyProtection="0">
      <alignment vertical="center"/>
    </xf>
    <xf numFmtId="41" fontId="6" fillId="0" borderId="0" applyFont="0" applyFill="0" applyBorder="0" applyAlignment="0" applyProtection="0"/>
    <xf numFmtId="41" fontId="6" fillId="0" borderId="0" applyFont="0" applyFill="0" applyBorder="0" applyAlignment="0" applyProtection="0">
      <alignment vertical="center"/>
    </xf>
    <xf numFmtId="178" fontId="23" fillId="0" borderId="0" applyFont="0" applyFill="0" applyBorder="0" applyAlignment="0" applyProtection="0"/>
    <xf numFmtId="41" fontId="6" fillId="0" borderId="0" applyFont="0" applyFill="0" applyBorder="0" applyAlignment="0" applyProtection="0"/>
    <xf numFmtId="178" fontId="23" fillId="0" borderId="0" applyFont="0" applyFill="0" applyBorder="0" applyAlignment="0" applyProtection="0"/>
    <xf numFmtId="41" fontId="24" fillId="0" borderId="0" applyFont="0" applyFill="0" applyBorder="0" applyAlignment="0" applyProtection="0">
      <alignment vertical="center"/>
    </xf>
    <xf numFmtId="41" fontId="6" fillId="0" borderId="0" applyFont="0" applyFill="0" applyBorder="0" applyAlignment="0" applyProtection="0">
      <alignment vertical="center"/>
    </xf>
    <xf numFmtId="41" fontId="23"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32" fillId="0" borderId="50" applyNumberFormat="0" applyFill="0" applyAlignment="0" applyProtection="0">
      <alignment vertical="center"/>
    </xf>
    <xf numFmtId="0" fontId="49" fillId="0" borderId="43" applyNumberFormat="0" applyFill="0" applyAlignment="0" applyProtection="0">
      <alignment vertical="center"/>
    </xf>
    <xf numFmtId="0" fontId="33" fillId="0" borderId="51" applyNumberFormat="0" applyFill="0" applyAlignment="0" applyProtection="0">
      <alignment vertical="center"/>
    </xf>
    <xf numFmtId="0" fontId="33" fillId="0" borderId="51" applyNumberFormat="0" applyFill="0" applyAlignment="0" applyProtection="0">
      <alignment vertical="center"/>
    </xf>
    <xf numFmtId="0" fontId="50" fillId="0" borderId="46" applyNumberFormat="0" applyFill="0" applyAlignment="0" applyProtection="0">
      <alignment vertical="center"/>
    </xf>
    <xf numFmtId="0" fontId="34" fillId="39" borderId="47" applyNumberFormat="0" applyAlignment="0" applyProtection="0">
      <alignment vertical="center"/>
    </xf>
    <xf numFmtId="0" fontId="34" fillId="39" borderId="47" applyNumberFormat="0" applyAlignment="0" applyProtection="0">
      <alignment vertical="center"/>
    </xf>
    <xf numFmtId="0" fontId="51" fillId="6" borderId="41" applyNumberFormat="0" applyAlignment="0" applyProtection="0">
      <alignment vertical="center"/>
    </xf>
    <xf numFmtId="0" fontId="35" fillId="0" borderId="52" applyNumberFormat="0" applyFill="0" applyAlignment="0" applyProtection="0">
      <alignment vertical="center"/>
    </xf>
    <xf numFmtId="0" fontId="53" fillId="0" borderId="38" applyNumberFormat="0" applyFill="0" applyAlignment="0" applyProtection="0">
      <alignment vertical="center"/>
    </xf>
    <xf numFmtId="0" fontId="36" fillId="0" borderId="53" applyNumberFormat="0" applyFill="0" applyAlignment="0" applyProtection="0">
      <alignment vertical="center"/>
    </xf>
    <xf numFmtId="0" fontId="54" fillId="0" borderId="39" applyNumberFormat="0" applyFill="0" applyAlignment="0" applyProtection="0">
      <alignment vertical="center"/>
    </xf>
    <xf numFmtId="0" fontId="37" fillId="0" borderId="54" applyNumberFormat="0" applyFill="0" applyAlignment="0" applyProtection="0">
      <alignment vertical="center"/>
    </xf>
    <xf numFmtId="0" fontId="55" fillId="0" borderId="40" applyNumberFormat="0" applyFill="0" applyAlignment="0" applyProtection="0">
      <alignment vertical="center"/>
    </xf>
    <xf numFmtId="0" fontId="37"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39" fillId="36" borderId="0" applyNumberFormat="0" applyBorder="0" applyAlignment="0" applyProtection="0">
      <alignment vertical="center"/>
    </xf>
    <xf numFmtId="0" fontId="56" fillId="3" borderId="0" applyNumberFormat="0" applyBorder="0" applyAlignment="0" applyProtection="0">
      <alignment vertical="center"/>
    </xf>
    <xf numFmtId="0" fontId="40" fillId="52" borderId="55" applyNumberFormat="0" applyAlignment="0" applyProtection="0">
      <alignment vertical="center"/>
    </xf>
    <xf numFmtId="0" fontId="40" fillId="52" borderId="55" applyNumberFormat="0" applyAlignment="0" applyProtection="0">
      <alignment vertical="center"/>
    </xf>
    <xf numFmtId="0" fontId="57" fillId="7" borderId="42" applyNumberFormat="0" applyAlignment="0" applyProtection="0">
      <alignment vertical="center"/>
    </xf>
    <xf numFmtId="42" fontId="6" fillId="0" borderId="0" applyFont="0" applyFill="0" applyBorder="0" applyAlignment="0" applyProtection="0"/>
    <xf numFmtId="42" fontId="6" fillId="0" borderId="0" applyFont="0" applyFill="0" applyBorder="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6" fillId="0" borderId="0"/>
    <xf numFmtId="0" fontId="22" fillId="0" borderId="0">
      <alignment vertical="center"/>
    </xf>
    <xf numFmtId="0" fontId="22" fillId="0" borderId="0">
      <alignment vertical="center"/>
    </xf>
    <xf numFmtId="0" fontId="23" fillId="0" borderId="0"/>
    <xf numFmtId="0" fontId="6" fillId="0" borderId="0">
      <alignment vertical="center"/>
    </xf>
    <xf numFmtId="0" fontId="22" fillId="0" borderId="0">
      <alignment vertical="center"/>
    </xf>
    <xf numFmtId="0" fontId="6" fillId="0" borderId="0"/>
    <xf numFmtId="0" fontId="6" fillId="0" borderId="0"/>
    <xf numFmtId="0" fontId="23" fillId="0" borderId="0"/>
    <xf numFmtId="0" fontId="6" fillId="0" borderId="0">
      <alignment vertical="center"/>
    </xf>
    <xf numFmtId="0" fontId="6" fillId="0" borderId="0"/>
    <xf numFmtId="0" fontId="6" fillId="0" borderId="0">
      <alignment vertical="center"/>
    </xf>
    <xf numFmtId="0" fontId="22" fillId="0" borderId="0">
      <alignment vertical="center"/>
    </xf>
    <xf numFmtId="0" fontId="58" fillId="0" borderId="0">
      <alignment vertical="center"/>
    </xf>
    <xf numFmtId="0" fontId="6" fillId="0" borderId="0"/>
    <xf numFmtId="0" fontId="22" fillId="0" borderId="0">
      <alignment vertical="center"/>
    </xf>
    <xf numFmtId="0" fontId="6" fillId="0" borderId="0">
      <alignment vertical="center"/>
    </xf>
    <xf numFmtId="0" fontId="22" fillId="0" borderId="0">
      <alignment vertical="center"/>
    </xf>
    <xf numFmtId="0" fontId="6" fillId="0" borderId="0">
      <alignment vertical="center"/>
    </xf>
    <xf numFmtId="0" fontId="22" fillId="0" borderId="0">
      <alignment vertical="center"/>
    </xf>
    <xf numFmtId="0" fontId="6" fillId="0" borderId="0">
      <alignment vertical="center"/>
    </xf>
    <xf numFmtId="0" fontId="22" fillId="0" borderId="0">
      <alignment vertical="center"/>
    </xf>
    <xf numFmtId="0" fontId="6" fillId="0" borderId="0">
      <alignment vertical="center"/>
    </xf>
    <xf numFmtId="0" fontId="6" fillId="0" borderId="0">
      <alignment vertical="center"/>
    </xf>
    <xf numFmtId="0" fontId="59" fillId="0" borderId="0">
      <alignment vertical="center"/>
    </xf>
    <xf numFmtId="0" fontId="23" fillId="0" borderId="0"/>
    <xf numFmtId="0" fontId="22" fillId="0" borderId="0">
      <alignment vertical="center"/>
    </xf>
    <xf numFmtId="0" fontId="6" fillId="0" borderId="0">
      <alignment vertical="center"/>
    </xf>
    <xf numFmtId="0" fontId="6" fillId="0" borderId="0"/>
    <xf numFmtId="0" fontId="6" fillId="0" borderId="0">
      <alignment vertical="center"/>
    </xf>
    <xf numFmtId="0" fontId="23" fillId="0" borderId="0"/>
    <xf numFmtId="0" fontId="22" fillId="0" borderId="0">
      <alignment vertical="center"/>
    </xf>
    <xf numFmtId="0" fontId="6" fillId="0" borderId="0">
      <alignment vertical="center"/>
    </xf>
    <xf numFmtId="0" fontId="22" fillId="0" borderId="0">
      <alignment vertical="center"/>
    </xf>
    <xf numFmtId="0" fontId="22" fillId="0" borderId="0">
      <alignment vertical="center"/>
    </xf>
    <xf numFmtId="0" fontId="22" fillId="0" borderId="0">
      <alignment vertical="center"/>
    </xf>
    <xf numFmtId="0" fontId="21" fillId="0" borderId="0">
      <alignment vertical="center"/>
    </xf>
    <xf numFmtId="0" fontId="20" fillId="0" borderId="0">
      <alignment vertical="center"/>
    </xf>
    <xf numFmtId="0" fontId="21" fillId="0" borderId="0">
      <alignment vertical="center"/>
    </xf>
  </cellStyleXfs>
  <cellXfs count="312">
    <xf numFmtId="0" fontId="0" fillId="0" borderId="0" xfId="0">
      <alignment vertical="center"/>
    </xf>
    <xf numFmtId="0" fontId="1"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lignment vertical="center"/>
    </xf>
    <xf numFmtId="0" fontId="5" fillId="2"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0" xfId="0" applyFont="1" applyFill="1">
      <alignment vertical="center"/>
    </xf>
    <xf numFmtId="0" fontId="4" fillId="2" borderId="0" xfId="0" applyFont="1" applyFill="1" applyAlignment="1">
      <alignment horizontal="right" vertical="center"/>
    </xf>
    <xf numFmtId="0" fontId="8" fillId="2" borderId="11" xfId="0" applyFont="1" applyFill="1" applyBorder="1" applyAlignment="1">
      <alignment horizontal="center" vertical="center" wrapText="1"/>
    </xf>
    <xf numFmtId="0" fontId="10" fillId="2" borderId="0" xfId="0" applyFont="1" applyFill="1" applyAlignment="1">
      <alignment horizontal="justify" vertical="center"/>
    </xf>
    <xf numFmtId="0" fontId="4" fillId="2" borderId="0" xfId="0" applyFont="1" applyFill="1" applyAlignment="1">
      <alignment vertical="center"/>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11" fillId="2" borderId="7" xfId="1" applyFont="1" applyFill="1" applyBorder="1" applyAlignment="1">
      <alignment horizontal="center" vertical="center" wrapText="1"/>
    </xf>
    <xf numFmtId="0" fontId="11" fillId="2" borderId="8" xfId="1"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0" xfId="0" applyFont="1" applyFill="1" applyAlignment="1">
      <alignment horizontal="left" vertical="center"/>
    </xf>
    <xf numFmtId="176" fontId="5" fillId="2" borderId="0" xfId="0" applyNumberFormat="1" applyFont="1" applyFill="1" applyBorder="1" applyAlignment="1">
      <alignment horizontal="center" vertical="center" wrapText="1"/>
    </xf>
    <xf numFmtId="176" fontId="8"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176" fontId="5" fillId="2" borderId="12" xfId="0" applyNumberFormat="1" applyFont="1" applyFill="1" applyBorder="1" applyAlignment="1">
      <alignment horizontal="center" vertical="center" wrapText="1"/>
    </xf>
    <xf numFmtId="0" fontId="4" fillId="2" borderId="0" xfId="0" applyFont="1" applyFill="1" applyAlignment="1">
      <alignment horizontal="left" vertical="top"/>
    </xf>
    <xf numFmtId="0" fontId="4" fillId="2" borderId="0" xfId="0" applyFont="1" applyFill="1" applyAlignment="1">
      <alignment vertical="top" wrapText="1"/>
    </xf>
    <xf numFmtId="0" fontId="4" fillId="2" borderId="0" xfId="0" applyFont="1" applyFill="1" applyAlignment="1">
      <alignment vertical="top"/>
    </xf>
    <xf numFmtId="0" fontId="7" fillId="2" borderId="10" xfId="1" applyFont="1" applyFill="1" applyBorder="1" applyAlignment="1">
      <alignment horizontal="center" vertical="center" wrapText="1"/>
    </xf>
    <xf numFmtId="176" fontId="11" fillId="2" borderId="0" xfId="1" applyNumberFormat="1" applyFont="1" applyFill="1" applyBorder="1" applyAlignment="1">
      <alignment horizontal="center" vertical="center" wrapText="1"/>
    </xf>
    <xf numFmtId="0" fontId="4" fillId="2" borderId="18" xfId="0" applyFont="1" applyFill="1" applyBorder="1" applyAlignment="1">
      <alignment horizontal="center" vertical="center"/>
    </xf>
    <xf numFmtId="0" fontId="4" fillId="2" borderId="26" xfId="0" applyFont="1" applyFill="1" applyBorder="1" applyAlignment="1">
      <alignment horizontal="center" vertical="center"/>
    </xf>
    <xf numFmtId="0" fontId="9" fillId="2" borderId="18" xfId="0" applyFont="1" applyFill="1" applyBorder="1" applyAlignment="1">
      <alignment horizontal="center" vertical="center"/>
    </xf>
    <xf numFmtId="0" fontId="4" fillId="2" borderId="10" xfId="0" applyFont="1" applyFill="1" applyBorder="1" applyAlignment="1">
      <alignment horizontal="distributed" vertical="center"/>
    </xf>
    <xf numFmtId="0" fontId="4" fillId="2" borderId="11" xfId="0" applyFont="1" applyFill="1" applyBorder="1" applyAlignment="1">
      <alignment horizontal="distributed" vertical="center"/>
    </xf>
    <xf numFmtId="176" fontId="4" fillId="2" borderId="0" xfId="0" applyNumberFormat="1" applyFont="1" applyFill="1" applyAlignment="1">
      <alignment horizontal="center" vertical="center"/>
    </xf>
    <xf numFmtId="177" fontId="4" fillId="2" borderId="0" xfId="0" applyNumberFormat="1" applyFont="1" applyFill="1" applyAlignment="1">
      <alignment horizontal="center" vertical="center"/>
    </xf>
    <xf numFmtId="0" fontId="14" fillId="2" borderId="8" xfId="3" applyFont="1" applyFill="1" applyBorder="1" applyAlignment="1">
      <alignment horizontal="center" vertical="center" wrapText="1"/>
    </xf>
    <xf numFmtId="0" fontId="14" fillId="2" borderId="7" xfId="3" applyFont="1" applyFill="1" applyBorder="1" applyAlignment="1">
      <alignment horizontal="center" vertical="center" wrapText="1"/>
    </xf>
    <xf numFmtId="0" fontId="14" fillId="2" borderId="7"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8" xfId="6" applyFont="1" applyFill="1" applyBorder="1" applyAlignment="1">
      <alignment horizontal="center" vertical="center" wrapText="1"/>
    </xf>
    <xf numFmtId="0" fontId="11" fillId="2" borderId="7" xfId="6" applyFont="1" applyFill="1" applyBorder="1" applyAlignment="1">
      <alignment horizontal="center" vertical="center" wrapText="1"/>
    </xf>
    <xf numFmtId="176" fontId="7" fillId="2" borderId="0" xfId="0" applyNumberFormat="1" applyFont="1" applyFill="1" applyBorder="1" applyAlignment="1">
      <alignment horizontal="center" vertical="center"/>
    </xf>
    <xf numFmtId="176" fontId="11" fillId="2" borderId="12" xfId="0" applyNumberFormat="1" applyFont="1" applyFill="1" applyBorder="1" applyAlignment="1">
      <alignment horizontal="center" vertical="center"/>
    </xf>
    <xf numFmtId="0" fontId="14" fillId="0" borderId="8" xfId="8" applyFont="1" applyBorder="1" applyAlignment="1">
      <alignment horizontal="center" vertical="center" wrapText="1"/>
    </xf>
    <xf numFmtId="0" fontId="14" fillId="0" borderId="8" xfId="9" applyFont="1" applyBorder="1" applyAlignment="1">
      <alignment horizontal="center" vertical="center" wrapText="1"/>
    </xf>
    <xf numFmtId="0" fontId="14" fillId="0" borderId="9" xfId="9" applyFont="1" applyBorder="1" applyAlignment="1">
      <alignment horizontal="center" vertical="center" wrapText="1"/>
    </xf>
    <xf numFmtId="0" fontId="14" fillId="0" borderId="8" xfId="10" applyFont="1" applyBorder="1" applyAlignment="1">
      <alignment horizontal="center" vertical="center" wrapText="1"/>
    </xf>
    <xf numFmtId="0" fontId="14" fillId="0" borderId="9" xfId="10" applyFont="1" applyBorder="1" applyAlignment="1">
      <alignment horizontal="center" vertical="center" wrapText="1"/>
    </xf>
    <xf numFmtId="0" fontId="14" fillId="2" borderId="8" xfId="5" applyFont="1" applyFill="1" applyBorder="1" applyAlignment="1">
      <alignment horizontal="center" vertical="center" wrapText="1"/>
    </xf>
    <xf numFmtId="176" fontId="9" fillId="2" borderId="18" xfId="0" applyNumberFormat="1" applyFont="1" applyFill="1" applyBorder="1" applyAlignment="1">
      <alignment horizontal="center" vertical="center"/>
    </xf>
    <xf numFmtId="176" fontId="4" fillId="2" borderId="0" xfId="0" applyNumberFormat="1" applyFont="1" applyFill="1" applyBorder="1" applyAlignment="1">
      <alignment vertical="center"/>
    </xf>
    <xf numFmtId="0" fontId="8" fillId="2" borderId="35" xfId="0" applyFont="1" applyFill="1" applyBorder="1" applyAlignment="1">
      <alignment horizontal="center" vertical="center" wrapText="1"/>
    </xf>
    <xf numFmtId="0" fontId="4" fillId="0" borderId="0" xfId="0" applyFont="1" applyFill="1" applyAlignment="1">
      <alignment horizontal="left" vertical="center"/>
    </xf>
    <xf numFmtId="0" fontId="8" fillId="2" borderId="0" xfId="0" applyFont="1" applyFill="1" applyBorder="1" applyAlignment="1">
      <alignment horizontal="center" vertical="center" wrapText="1"/>
    </xf>
    <xf numFmtId="0" fontId="9" fillId="2" borderId="10" xfId="0" applyFont="1" applyFill="1" applyBorder="1" applyAlignment="1">
      <alignment horizontal="center" vertical="center" wrapText="1"/>
    </xf>
    <xf numFmtId="176" fontId="9" fillId="2" borderId="0" xfId="0" applyNumberFormat="1" applyFont="1" applyFill="1" applyBorder="1" applyAlignment="1">
      <alignment horizontal="center" vertical="center" wrapText="1"/>
    </xf>
    <xf numFmtId="176" fontId="9" fillId="2" borderId="36" xfId="0" applyNumberFormat="1" applyFont="1" applyFill="1" applyBorder="1" applyAlignment="1">
      <alignment horizontal="center" vertical="center" wrapText="1"/>
    </xf>
    <xf numFmtId="0" fontId="18" fillId="2" borderId="0" xfId="0" applyFont="1" applyFill="1">
      <alignment vertical="center"/>
    </xf>
    <xf numFmtId="0" fontId="9" fillId="2" borderId="10" xfId="1" applyFont="1" applyFill="1" applyBorder="1" applyAlignment="1">
      <alignment horizontal="center" vertical="center"/>
    </xf>
    <xf numFmtId="176" fontId="9" fillId="2" borderId="0" xfId="1" applyNumberFormat="1" applyFont="1" applyFill="1" applyBorder="1" applyAlignment="1">
      <alignment horizontal="center" vertical="center" wrapText="1"/>
    </xf>
    <xf numFmtId="0" fontId="4" fillId="2" borderId="10" xfId="1" applyFont="1" applyFill="1" applyBorder="1" applyAlignment="1">
      <alignment horizontal="center" vertical="center" wrapText="1"/>
    </xf>
    <xf numFmtId="176" fontId="9"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8" fillId="2" borderId="34" xfId="0" applyNumberFormat="1" applyFont="1" applyFill="1" applyBorder="1" applyAlignment="1">
      <alignment horizontal="center" vertical="center" wrapText="1"/>
    </xf>
    <xf numFmtId="176" fontId="18" fillId="2" borderId="34" xfId="0" applyNumberFormat="1" applyFont="1" applyFill="1" applyBorder="1" applyAlignment="1">
      <alignment horizontal="center" vertical="center" wrapText="1"/>
    </xf>
    <xf numFmtId="0" fontId="9" fillId="2" borderId="11" xfId="0" applyFont="1" applyFill="1" applyBorder="1" applyAlignment="1">
      <alignment horizontal="center" vertical="center" wrapText="1"/>
    </xf>
    <xf numFmtId="176" fontId="9" fillId="2" borderId="34" xfId="0" applyNumberFormat="1" applyFont="1" applyFill="1" applyBorder="1" applyAlignment="1">
      <alignment horizontal="center" vertical="center"/>
    </xf>
    <xf numFmtId="0" fontId="14" fillId="0" borderId="8" xfId="8" applyFont="1" applyBorder="1" applyAlignment="1">
      <alignment horizontal="center" vertical="center" wrapText="1"/>
    </xf>
    <xf numFmtId="0" fontId="5" fillId="2" borderId="0" xfId="0"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7" fontId="4" fillId="2" borderId="0" xfId="0" applyNumberFormat="1" applyFont="1" applyFill="1" applyBorder="1" applyAlignment="1">
      <alignment horizontal="center" vertical="center"/>
    </xf>
    <xf numFmtId="0" fontId="4" fillId="2" borderId="10" xfId="0" applyFont="1" applyFill="1" applyBorder="1" applyAlignment="1">
      <alignment horizontal="center" vertical="center" wrapText="1"/>
    </xf>
    <xf numFmtId="176" fontId="9" fillId="2" borderId="34"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7" fillId="2" borderId="0" xfId="1" applyNumberFormat="1" applyFont="1" applyFill="1" applyBorder="1" applyAlignment="1">
      <alignment horizontal="center" vertical="center" wrapText="1"/>
    </xf>
    <xf numFmtId="49" fontId="4" fillId="2" borderId="0" xfId="0" applyNumberFormat="1" applyFont="1" applyFill="1" applyAlignment="1">
      <alignment horizontal="left" vertical="center"/>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5" fillId="2" borderId="18" xfId="0" applyNumberFormat="1" applyFont="1" applyFill="1" applyBorder="1" applyAlignment="1">
      <alignment horizontal="center" vertical="center" wrapText="1"/>
    </xf>
    <xf numFmtId="176" fontId="5" fillId="2" borderId="57" xfId="0" applyNumberFormat="1" applyFont="1" applyFill="1" applyBorder="1" applyAlignment="1">
      <alignment horizontal="center" vertical="center" wrapText="1"/>
    </xf>
    <xf numFmtId="176" fontId="5" fillId="2" borderId="18" xfId="0" applyNumberFormat="1" applyFont="1" applyFill="1" applyBorder="1" applyAlignment="1">
      <alignment horizontal="center" vertical="center" wrapText="1"/>
    </xf>
    <xf numFmtId="176" fontId="4" fillId="2" borderId="58" xfId="0" applyNumberFormat="1" applyFont="1" applyFill="1" applyBorder="1" applyAlignment="1">
      <alignment horizontal="center" vertical="center"/>
    </xf>
    <xf numFmtId="176" fontId="9" fillId="2" borderId="12"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5" fillId="2" borderId="12" xfId="0" applyNumberFormat="1" applyFont="1" applyFill="1" applyBorder="1" applyAlignment="1">
      <alignment horizontal="center" vertical="center" wrapText="1"/>
    </xf>
    <xf numFmtId="176" fontId="9" fillId="2" borderId="25"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4" fillId="2" borderId="18" xfId="0" applyNumberFormat="1" applyFont="1" applyFill="1" applyBorder="1" applyAlignment="1">
      <alignment horizontal="center" vertical="center"/>
    </xf>
    <xf numFmtId="0" fontId="11" fillId="2" borderId="18" xfId="1" applyFont="1" applyFill="1" applyBorder="1" applyAlignment="1">
      <alignment vertical="center" wrapText="1"/>
    </xf>
    <xf numFmtId="0" fontId="11" fillId="2" borderId="19" xfId="1" applyFont="1" applyFill="1" applyBorder="1" applyAlignment="1">
      <alignment vertical="center" wrapText="1"/>
    </xf>
    <xf numFmtId="176" fontId="4" fillId="2" borderId="0" xfId="0" applyNumberFormat="1" applyFont="1" applyFill="1">
      <alignment vertical="center"/>
    </xf>
    <xf numFmtId="0" fontId="14" fillId="2" borderId="59" xfId="2" applyFont="1" applyFill="1" applyBorder="1" applyAlignment="1">
      <alignment horizontal="center" vertical="center" wrapText="1"/>
    </xf>
    <xf numFmtId="176" fontId="8"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14" fillId="0" borderId="59" xfId="7" applyFont="1" applyBorder="1" applyAlignment="1">
      <alignment horizontal="center" vertical="center" wrapText="1"/>
    </xf>
    <xf numFmtId="0" fontId="14" fillId="0" borderId="59" xfId="8" applyFont="1" applyBorder="1" applyAlignment="1">
      <alignment horizontal="center" vertical="center" wrapText="1"/>
    </xf>
    <xf numFmtId="176" fontId="4" fillId="2" borderId="0"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0" fontId="14" fillId="0" borderId="8" xfId="8" applyFont="1" applyBorder="1" applyAlignment="1">
      <alignment horizontal="center" vertical="center" wrapText="1"/>
    </xf>
    <xf numFmtId="0" fontId="14" fillId="0" borderId="8" xfId="8" applyFont="1" applyFill="1" applyBorder="1" applyAlignment="1">
      <alignment horizontal="center" vertical="center" wrapText="1"/>
    </xf>
    <xf numFmtId="0" fontId="14" fillId="0" borderId="9" xfId="8" applyFont="1" applyBorder="1" applyAlignment="1">
      <alignment horizontal="center" vertical="center" wrapText="1"/>
    </xf>
    <xf numFmtId="0" fontId="14" fillId="0" borderId="8" xfId="7" applyFont="1" applyBorder="1" applyAlignment="1">
      <alignment horizontal="center" vertical="center" wrapText="1"/>
    </xf>
    <xf numFmtId="176" fontId="4" fillId="2" borderId="0" xfId="0" applyNumberFormat="1" applyFont="1" applyFill="1" applyBorder="1" applyAlignment="1">
      <alignment horizontal="center" vertical="center"/>
    </xf>
    <xf numFmtId="0" fontId="14" fillId="0" borderId="60" xfId="8" applyFont="1" applyBorder="1" applyAlignment="1">
      <alignment horizontal="center" vertical="center" wrapText="1"/>
    </xf>
    <xf numFmtId="0" fontId="14" fillId="0" borderId="60" xfId="7" applyFont="1" applyBorder="1" applyAlignment="1">
      <alignment horizontal="center" vertical="center" wrapText="1"/>
    </xf>
    <xf numFmtId="176" fontId="4" fillId="2" borderId="12" xfId="0" applyNumberFormat="1" applyFont="1" applyFill="1" applyBorder="1" applyAlignment="1">
      <alignment horizontal="center" vertical="center"/>
    </xf>
    <xf numFmtId="176" fontId="4" fillId="2" borderId="0" xfId="0" applyNumberFormat="1"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176" fontId="7" fillId="2" borderId="0" xfId="0" applyNumberFormat="1" applyFont="1" applyFill="1" applyAlignment="1">
      <alignment horizontal="center" vertical="center"/>
    </xf>
    <xf numFmtId="0" fontId="5" fillId="2" borderId="0" xfId="0" applyFont="1" applyFill="1" applyAlignment="1">
      <alignment horizontal="center" vertical="center" wrapText="1"/>
    </xf>
    <xf numFmtId="176" fontId="9" fillId="2" borderId="63" xfId="0" applyNumberFormat="1" applyFont="1" applyFill="1" applyBorder="1" applyAlignment="1">
      <alignment horizontal="center" vertical="center"/>
    </xf>
    <xf numFmtId="0" fontId="11" fillId="2" borderId="4" xfId="1" applyFont="1" applyFill="1" applyBorder="1" applyAlignment="1">
      <alignment horizontal="center" vertical="center" wrapText="1"/>
    </xf>
    <xf numFmtId="0" fontId="11" fillId="2" borderId="9" xfId="1" applyFont="1" applyFill="1" applyBorder="1" applyAlignment="1">
      <alignment vertical="center"/>
    </xf>
    <xf numFmtId="0" fontId="4" fillId="2" borderId="0" xfId="0" applyFont="1" applyFill="1" applyAlignment="1">
      <alignment horizontal="left" vertical="top" wrapText="1"/>
    </xf>
    <xf numFmtId="0" fontId="4" fillId="2" borderId="0" xfId="0" applyFont="1" applyFill="1" applyAlignment="1">
      <alignment horizontal="left" vertical="top"/>
    </xf>
    <xf numFmtId="0" fontId="11" fillId="2" borderId="2" xfId="1" applyFont="1" applyFill="1" applyBorder="1" applyAlignment="1">
      <alignment horizontal="center" vertical="center" wrapText="1"/>
    </xf>
    <xf numFmtId="0" fontId="11" fillId="2" borderId="3" xfId="1" applyFont="1" applyFill="1" applyBorder="1" applyAlignment="1">
      <alignment vertical="center"/>
    </xf>
    <xf numFmtId="0" fontId="11" fillId="2" borderId="7" xfId="1" applyFont="1" applyFill="1" applyBorder="1" applyAlignment="1">
      <alignment horizontal="center" vertical="center" wrapText="1"/>
    </xf>
    <xf numFmtId="0" fontId="11" fillId="2" borderId="8" xfId="1" applyFont="1" applyFill="1" applyBorder="1" applyAlignment="1">
      <alignment vertical="center"/>
    </xf>
    <xf numFmtId="0" fontId="11" fillId="2" borderId="8" xfId="1" applyFont="1" applyFill="1" applyBorder="1" applyAlignment="1">
      <alignment horizontal="center" vertical="center" wrapText="1"/>
    </xf>
    <xf numFmtId="0" fontId="11" fillId="2" borderId="15"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6" xfId="1" applyFont="1" applyFill="1" applyBorder="1" applyAlignment="1">
      <alignment horizontal="center" vertical="center"/>
    </xf>
    <xf numFmtId="0" fontId="11" fillId="2" borderId="3" xfId="1" applyFont="1" applyFill="1" applyBorder="1" applyAlignment="1">
      <alignment horizontal="center" vertical="center" wrapText="1"/>
    </xf>
    <xf numFmtId="0" fontId="11" fillId="2" borderId="16"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23" xfId="1" applyFont="1" applyFill="1" applyBorder="1" applyAlignment="1">
      <alignment horizontal="center" vertical="center" wrapText="1"/>
    </xf>
    <xf numFmtId="0" fontId="11" fillId="2" borderId="17" xfId="1" applyFont="1" applyFill="1" applyBorder="1" applyAlignment="1">
      <alignment horizontal="center" vertical="center" wrapText="1"/>
    </xf>
    <xf numFmtId="176" fontId="4" fillId="2" borderId="0" xfId="0" applyNumberFormat="1" applyFont="1" applyFill="1" applyBorder="1" applyAlignment="1">
      <alignment horizontal="center" vertical="center"/>
    </xf>
    <xf numFmtId="0" fontId="9" fillId="2" borderId="5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20" xfId="1" applyFont="1" applyFill="1" applyBorder="1" applyAlignment="1">
      <alignment horizontal="center" vertical="center" wrapText="1"/>
    </xf>
    <xf numFmtId="176" fontId="9" fillId="2" borderId="12" xfId="0" applyNumberFormat="1" applyFont="1" applyFill="1" applyBorder="1" applyAlignment="1">
      <alignment horizontal="center" vertical="center"/>
    </xf>
    <xf numFmtId="0" fontId="11" fillId="2" borderId="0" xfId="1" applyFont="1" applyFill="1" applyBorder="1" applyAlignment="1">
      <alignment horizontal="center" vertical="center" wrapText="1"/>
    </xf>
    <xf numFmtId="0" fontId="11" fillId="2" borderId="30" xfId="1" applyFont="1" applyFill="1" applyBorder="1" applyAlignment="1">
      <alignment horizontal="center" vertical="center" wrapText="1"/>
    </xf>
    <xf numFmtId="176" fontId="4" fillId="2" borderId="58" xfId="0" applyNumberFormat="1" applyFont="1" applyFill="1" applyBorder="1" applyAlignment="1">
      <alignment horizontal="center" vertical="center"/>
    </xf>
    <xf numFmtId="176" fontId="9" fillId="2" borderId="34" xfId="0" applyNumberFormat="1" applyFont="1" applyFill="1" applyBorder="1" applyAlignment="1">
      <alignment horizontal="center" vertical="center"/>
    </xf>
    <xf numFmtId="0" fontId="4" fillId="2" borderId="23" xfId="0" applyFont="1" applyFill="1" applyBorder="1" applyAlignment="1">
      <alignment horizontal="left" vertical="top" wrapText="1"/>
    </xf>
    <xf numFmtId="0" fontId="4" fillId="2" borderId="23" xfId="0" applyFont="1" applyFill="1" applyBorder="1" applyAlignment="1">
      <alignment horizontal="left" vertical="top"/>
    </xf>
    <xf numFmtId="0" fontId="11" fillId="2" borderId="24"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9"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4" fillId="2" borderId="0" xfId="0" applyFont="1" applyFill="1" applyBorder="1" applyAlignment="1">
      <alignment horizontal="left" vertical="top" wrapText="1"/>
    </xf>
    <xf numFmtId="0" fontId="9" fillId="2" borderId="3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176" fontId="4" fillId="2" borderId="34" xfId="0" applyNumberFormat="1" applyFont="1" applyFill="1" applyBorder="1" applyAlignment="1">
      <alignment horizontal="center" vertical="center"/>
    </xf>
    <xf numFmtId="176" fontId="4" fillId="2" borderId="0" xfId="1" applyNumberFormat="1" applyFont="1" applyFill="1" applyBorder="1" applyAlignment="1">
      <alignment horizontal="center" vertical="center" wrapText="1"/>
    </xf>
    <xf numFmtId="176" fontId="9" fillId="2" borderId="58" xfId="1"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0" fontId="9" fillId="2" borderId="5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59"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3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6" xfId="1" applyFont="1" applyFill="1" applyBorder="1" applyAlignment="1">
      <alignment horizontal="center" vertical="center"/>
    </xf>
    <xf numFmtId="0" fontId="9" fillId="2" borderId="2"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6" fillId="0" borderId="0" xfId="1">
      <alignment vertical="center"/>
    </xf>
    <xf numFmtId="0" fontId="11" fillId="2" borderId="9" xfId="1" applyFont="1" applyFill="1" applyBorder="1" applyAlignment="1">
      <alignment horizontal="center" vertical="center" wrapText="1"/>
    </xf>
    <xf numFmtId="0" fontId="11" fillId="2" borderId="21" xfId="1" applyFont="1" applyFill="1" applyBorder="1" applyAlignment="1">
      <alignment vertical="center"/>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xf>
    <xf numFmtId="0" fontId="9" fillId="2" borderId="22" xfId="0" applyFont="1" applyFill="1" applyBorder="1" applyAlignment="1">
      <alignment horizontal="center" vertical="center"/>
    </xf>
    <xf numFmtId="0" fontId="11" fillId="2" borderId="6" xfId="1" applyFont="1" applyFill="1" applyBorder="1" applyAlignment="1">
      <alignment horizontal="center" vertical="center" wrapText="1"/>
    </xf>
    <xf numFmtId="0" fontId="11" fillId="2" borderId="13" xfId="1" applyFont="1" applyFill="1" applyBorder="1" applyAlignment="1">
      <alignment horizontal="center" vertical="center"/>
    </xf>
    <xf numFmtId="0" fontId="14" fillId="2" borderId="59" xfId="2" applyFont="1" applyFill="1" applyBorder="1" applyAlignment="1">
      <alignment horizontal="center" vertical="center" wrapText="1"/>
    </xf>
    <xf numFmtId="0" fontId="14" fillId="2" borderId="59" xfId="2" applyFont="1" applyFill="1" applyBorder="1" applyAlignment="1">
      <alignment vertical="center"/>
    </xf>
    <xf numFmtId="0" fontId="14" fillId="2" borderId="33" xfId="2" applyFont="1" applyFill="1" applyBorder="1" applyAlignment="1">
      <alignment horizontal="center" vertical="center" wrapText="1"/>
    </xf>
    <xf numFmtId="0" fontId="14" fillId="2" borderId="33" xfId="2" applyFont="1" applyFill="1" applyBorder="1" applyAlignment="1">
      <alignment vertical="center"/>
    </xf>
    <xf numFmtId="0" fontId="14" fillId="2" borderId="29" xfId="2" applyFont="1" applyFill="1" applyBorder="1" applyAlignment="1">
      <alignment vertical="center"/>
    </xf>
    <xf numFmtId="0" fontId="11" fillId="2" borderId="59" xfId="2" applyFont="1" applyFill="1" applyBorder="1" applyAlignment="1">
      <alignment horizontal="center" vertical="center" wrapText="1"/>
    </xf>
    <xf numFmtId="0" fontId="11" fillId="2" borderId="59" xfId="2" applyFont="1" applyFill="1" applyBorder="1" applyAlignment="1">
      <alignment vertical="center"/>
    </xf>
    <xf numFmtId="0" fontId="14" fillId="2" borderId="60" xfId="2" applyFont="1" applyFill="1" applyBorder="1" applyAlignment="1">
      <alignment horizontal="center" vertical="center" wrapText="1"/>
    </xf>
    <xf numFmtId="0" fontId="14" fillId="2" borderId="60" xfId="2" applyFont="1" applyFill="1" applyBorder="1" applyAlignment="1">
      <alignment vertical="center"/>
    </xf>
    <xf numFmtId="0" fontId="14" fillId="2" borderId="2" xfId="3" applyFont="1" applyFill="1" applyBorder="1" applyAlignment="1">
      <alignment horizontal="center" vertical="center" wrapText="1"/>
    </xf>
    <xf numFmtId="0" fontId="15" fillId="2" borderId="3" xfId="3" applyFont="1" applyFill="1" applyBorder="1" applyAlignment="1">
      <alignment horizontal="center" vertical="center"/>
    </xf>
    <xf numFmtId="0" fontId="14" fillId="2" borderId="5"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5" fillId="2" borderId="6" xfId="3" applyFont="1" applyFill="1" applyBorder="1" applyAlignment="1">
      <alignment horizontal="center" vertical="center"/>
    </xf>
    <xf numFmtId="0" fontId="14" fillId="2" borderId="3" xfId="3" applyFont="1" applyFill="1" applyBorder="1" applyAlignment="1">
      <alignment horizontal="center" vertical="center" wrapText="1"/>
    </xf>
    <xf numFmtId="0" fontId="15" fillId="2" borderId="8" xfId="3" applyFont="1" applyFill="1" applyBorder="1" applyAlignment="1">
      <alignment horizontal="center" vertical="center"/>
    </xf>
    <xf numFmtId="0" fontId="14" fillId="2" borderId="6" xfId="3" applyFont="1" applyFill="1" applyBorder="1" applyAlignment="1">
      <alignment horizontal="center" vertical="center"/>
    </xf>
    <xf numFmtId="0" fontId="14" fillId="2" borderId="23" xfId="3" applyFont="1" applyFill="1" applyBorder="1" applyAlignment="1">
      <alignment horizontal="center" vertical="center" wrapText="1"/>
    </xf>
    <xf numFmtId="0" fontId="14" fillId="2" borderId="17" xfId="3" applyFont="1" applyFill="1" applyBorder="1" applyAlignment="1">
      <alignment horizontal="center" vertical="center" wrapText="1"/>
    </xf>
    <xf numFmtId="0" fontId="14" fillId="2" borderId="30" xfId="3" applyFont="1" applyFill="1" applyBorder="1" applyAlignment="1">
      <alignment horizontal="center" vertical="center" wrapText="1"/>
    </xf>
    <xf numFmtId="0" fontId="14" fillId="2" borderId="20" xfId="3" applyFont="1" applyFill="1" applyBorder="1" applyAlignment="1">
      <alignment horizontal="center" vertical="center" wrapText="1"/>
    </xf>
    <xf numFmtId="0" fontId="14" fillId="2" borderId="23" xfId="3" applyFont="1" applyFill="1" applyBorder="1" applyAlignment="1">
      <alignment horizontal="center" vertical="center"/>
    </xf>
    <xf numFmtId="0" fontId="14" fillId="2" borderId="17" xfId="3" applyFont="1" applyFill="1" applyBorder="1" applyAlignment="1">
      <alignment horizontal="center" vertical="center"/>
    </xf>
    <xf numFmtId="0" fontId="14" fillId="2" borderId="19" xfId="3" applyFont="1" applyFill="1" applyBorder="1" applyAlignment="1">
      <alignment horizontal="center" vertical="center"/>
    </xf>
    <xf numFmtId="0" fontId="14" fillId="2" borderId="30" xfId="3" applyFont="1" applyFill="1" applyBorder="1" applyAlignment="1">
      <alignment horizontal="center" vertical="center"/>
    </xf>
    <xf numFmtId="0" fontId="14" fillId="2" borderId="20" xfId="3" applyFont="1" applyFill="1" applyBorder="1" applyAlignment="1">
      <alignment horizontal="center" vertical="center"/>
    </xf>
    <xf numFmtId="176" fontId="4" fillId="2" borderId="18" xfId="0" applyNumberFormat="1" applyFont="1" applyFill="1" applyBorder="1" applyAlignment="1">
      <alignment horizontal="center" vertical="center"/>
    </xf>
    <xf numFmtId="176" fontId="4" fillId="2" borderId="57" xfId="0" applyNumberFormat="1" applyFont="1" applyFill="1" applyBorder="1" applyAlignment="1">
      <alignment horizontal="center" vertical="center"/>
    </xf>
    <xf numFmtId="176" fontId="9" fillId="2" borderId="26" xfId="0" applyNumberFormat="1" applyFont="1" applyFill="1" applyBorder="1" applyAlignment="1">
      <alignment horizontal="center" vertical="center"/>
    </xf>
    <xf numFmtId="176" fontId="7" fillId="2" borderId="18" xfId="0" applyNumberFormat="1" applyFont="1" applyFill="1" applyBorder="1" applyAlignment="1">
      <alignment horizontal="center" vertical="center"/>
    </xf>
    <xf numFmtId="176" fontId="7" fillId="2" borderId="0" xfId="0" applyNumberFormat="1" applyFont="1" applyFill="1" applyAlignment="1">
      <alignment horizontal="center" vertical="center"/>
    </xf>
    <xf numFmtId="0" fontId="4" fillId="2" borderId="0" xfId="0" applyFont="1" applyFill="1" applyAlignment="1">
      <alignment horizontal="left" vertical="center" wrapText="1"/>
    </xf>
    <xf numFmtId="0" fontId="14" fillId="2" borderId="3" xfId="5" applyFont="1" applyFill="1" applyBorder="1" applyAlignment="1">
      <alignment horizontal="center" vertical="center" wrapText="1"/>
    </xf>
    <xf numFmtId="0" fontId="14" fillId="2" borderId="3" xfId="5" applyFont="1" applyFill="1" applyBorder="1" applyAlignment="1">
      <alignment vertical="center"/>
    </xf>
    <xf numFmtId="0" fontId="14" fillId="2" borderId="33" xfId="5" applyFont="1" applyFill="1" applyBorder="1" applyAlignment="1">
      <alignment vertical="center"/>
    </xf>
    <xf numFmtId="0" fontId="14" fillId="2" borderId="1" xfId="4" applyNumberFormat="1" applyFont="1" applyFill="1" applyBorder="1" applyAlignment="1" applyProtection="1">
      <alignment horizontal="center" vertical="center" wrapText="1"/>
    </xf>
    <xf numFmtId="0" fontId="14" fillId="2" borderId="6" xfId="4" applyNumberFormat="1" applyFont="1" applyFill="1" applyBorder="1" applyAlignment="1" applyProtection="1">
      <alignment horizontal="center" vertical="center" wrapText="1"/>
    </xf>
    <xf numFmtId="0" fontId="14" fillId="2" borderId="8" xfId="5" applyFont="1" applyFill="1" applyBorder="1" applyAlignment="1">
      <alignment vertical="center"/>
    </xf>
    <xf numFmtId="0" fontId="14" fillId="2" borderId="15" xfId="5" applyFont="1" applyFill="1" applyBorder="1" applyAlignment="1">
      <alignment horizontal="center" vertical="center" wrapText="1"/>
    </xf>
    <xf numFmtId="0" fontId="14" fillId="2" borderId="8" xfId="5" applyFont="1" applyFill="1" applyBorder="1" applyAlignment="1">
      <alignment horizontal="center" vertical="center" wrapText="1"/>
    </xf>
    <xf numFmtId="0" fontId="14" fillId="2" borderId="24" xfId="5" applyFont="1" applyFill="1" applyBorder="1" applyAlignment="1">
      <alignment horizontal="center" vertical="center" wrapText="1"/>
    </xf>
    <xf numFmtId="0" fontId="14" fillId="2" borderId="14" xfId="5" applyFont="1" applyFill="1" applyBorder="1" applyAlignment="1">
      <alignment horizontal="center" vertical="center" wrapText="1"/>
    </xf>
    <xf numFmtId="0" fontId="14" fillId="2" borderId="19" xfId="5" applyFont="1" applyFill="1" applyBorder="1" applyAlignment="1">
      <alignment horizontal="center" vertical="center" wrapText="1"/>
    </xf>
    <xf numFmtId="0" fontId="14" fillId="2" borderId="20" xfId="5" applyFont="1" applyFill="1" applyBorder="1" applyAlignment="1">
      <alignment horizontal="center" vertical="center" wrapText="1"/>
    </xf>
    <xf numFmtId="0" fontId="11" fillId="2" borderId="24" xfId="6" applyFont="1" applyFill="1" applyBorder="1" applyAlignment="1">
      <alignment horizontal="center" vertical="center" wrapText="1"/>
    </xf>
    <xf numFmtId="0" fontId="11" fillId="2" borderId="19" xfId="6" applyFont="1" applyFill="1" applyBorder="1" applyAlignment="1">
      <alignment horizontal="center" vertical="center" wrapText="1"/>
    </xf>
    <xf numFmtId="0" fontId="11" fillId="2" borderId="15" xfId="6" applyFont="1" applyFill="1" applyBorder="1" applyAlignment="1">
      <alignment horizontal="center" vertical="center" wrapText="1"/>
    </xf>
    <xf numFmtId="0" fontId="11" fillId="2" borderId="7" xfId="6" applyFont="1" applyFill="1" applyBorder="1" applyAlignment="1">
      <alignment horizontal="center" vertical="center" wrapText="1"/>
    </xf>
    <xf numFmtId="0" fontId="14" fillId="2" borderId="9" xfId="6" applyFont="1" applyFill="1" applyBorder="1" applyAlignment="1">
      <alignment horizontal="center" vertical="center" wrapText="1"/>
    </xf>
    <xf numFmtId="0" fontId="11" fillId="2" borderId="9" xfId="6" applyFont="1" applyFill="1" applyBorder="1" applyAlignment="1">
      <alignment vertical="center"/>
    </xf>
    <xf numFmtId="0" fontId="11" fillId="2" borderId="1" xfId="6" applyFont="1" applyFill="1" applyBorder="1" applyAlignment="1">
      <alignment horizontal="center" vertical="center" wrapText="1"/>
    </xf>
    <xf numFmtId="0" fontId="11" fillId="2" borderId="6" xfId="6" applyFont="1" applyFill="1" applyBorder="1" applyAlignment="1">
      <alignment horizontal="center" vertical="center"/>
    </xf>
    <xf numFmtId="0" fontId="11" fillId="2" borderId="5" xfId="6" applyFont="1" applyFill="1" applyBorder="1" applyAlignment="1">
      <alignment horizontal="center" vertical="center" wrapText="1"/>
    </xf>
    <xf numFmtId="0" fontId="11" fillId="2" borderId="23" xfId="6" applyFont="1" applyFill="1" applyBorder="1" applyAlignment="1">
      <alignment horizontal="center" vertical="center" wrapText="1"/>
    </xf>
    <xf numFmtId="0" fontId="11" fillId="2" borderId="17" xfId="6" applyFont="1" applyFill="1" applyBorder="1" applyAlignment="1">
      <alignment horizontal="center" vertical="center" wrapText="1"/>
    </xf>
    <xf numFmtId="0" fontId="11" fillId="2" borderId="30" xfId="6" applyFont="1" applyFill="1" applyBorder="1" applyAlignment="1">
      <alignment horizontal="center" vertical="center" wrapText="1"/>
    </xf>
    <xf numFmtId="0" fontId="11" fillId="2" borderId="20" xfId="6" applyFont="1" applyFill="1" applyBorder="1" applyAlignment="1">
      <alignment horizontal="center" vertical="center" wrapText="1"/>
    </xf>
    <xf numFmtId="0" fontId="14" fillId="2" borderId="3" xfId="6" applyFont="1" applyFill="1" applyBorder="1" applyAlignment="1">
      <alignment horizontal="center" vertical="center" wrapText="1"/>
    </xf>
    <xf numFmtId="0" fontId="11" fillId="2" borderId="3" xfId="6" applyFont="1" applyFill="1" applyBorder="1" applyAlignment="1">
      <alignment vertical="center"/>
    </xf>
    <xf numFmtId="0" fontId="11" fillId="2" borderId="4" xfId="6" applyFont="1" applyFill="1" applyBorder="1" applyAlignment="1">
      <alignment vertical="center"/>
    </xf>
    <xf numFmtId="0" fontId="14" fillId="2" borderId="8" xfId="6" applyFont="1" applyFill="1" applyBorder="1" applyAlignment="1">
      <alignment horizontal="center" vertical="center" wrapText="1"/>
    </xf>
    <xf numFmtId="0" fontId="11" fillId="2" borderId="8" xfId="6" applyFont="1" applyFill="1" applyBorder="1" applyAlignment="1">
      <alignment vertical="center"/>
    </xf>
    <xf numFmtId="0" fontId="11" fillId="2" borderId="3" xfId="6" applyFont="1" applyFill="1" applyBorder="1" applyAlignment="1">
      <alignment horizontal="center" vertical="center"/>
    </xf>
    <xf numFmtId="0" fontId="14" fillId="2" borderId="15" xfId="6" applyFont="1" applyFill="1" applyBorder="1" applyAlignment="1">
      <alignment horizontal="center" vertical="center" wrapText="1"/>
    </xf>
    <xf numFmtId="0" fontId="14" fillId="2" borderId="7" xfId="6" applyFont="1" applyFill="1" applyBorder="1" applyAlignment="1">
      <alignment horizontal="center" vertical="center" wrapText="1"/>
    </xf>
    <xf numFmtId="0" fontId="11" fillId="2" borderId="15" xfId="6" applyFont="1" applyFill="1" applyBorder="1" applyAlignment="1">
      <alignment vertical="center"/>
    </xf>
    <xf numFmtId="0" fontId="14" fillId="0" borderId="29"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1" xfId="7" applyFont="1" applyBorder="1" applyAlignment="1">
      <alignment horizontal="center" vertical="center" wrapText="1"/>
    </xf>
    <xf numFmtId="0" fontId="14" fillId="0" borderId="5" xfId="7" applyFont="1" applyBorder="1" applyAlignment="1">
      <alignment horizontal="center" vertical="center" wrapText="1"/>
    </xf>
    <xf numFmtId="0" fontId="14" fillId="0" borderId="17" xfId="7" applyFont="1" applyBorder="1" applyAlignment="1">
      <alignment horizontal="center" vertical="center" wrapText="1"/>
    </xf>
    <xf numFmtId="0" fontId="14" fillId="0" borderId="19" xfId="7" applyFont="1" applyBorder="1" applyAlignment="1">
      <alignment horizontal="center" vertical="center" wrapText="1"/>
    </xf>
    <xf numFmtId="0" fontId="14" fillId="0" borderId="20" xfId="7" applyFont="1" applyBorder="1" applyAlignment="1">
      <alignment horizontal="center" vertical="center" wrapText="1"/>
    </xf>
    <xf numFmtId="0" fontId="11" fillId="0" borderId="5" xfId="7" applyFont="1" applyBorder="1" applyAlignment="1">
      <alignment horizontal="center" vertical="center" wrapText="1"/>
    </xf>
    <xf numFmtId="0" fontId="11" fillId="0" borderId="17" xfId="7" applyFont="1" applyBorder="1" applyAlignment="1">
      <alignment horizontal="center" vertical="center" wrapText="1"/>
    </xf>
    <xf numFmtId="0" fontId="11" fillId="0" borderId="19" xfId="7" applyFont="1" applyBorder="1" applyAlignment="1">
      <alignment horizontal="center" vertical="center" wrapText="1"/>
    </xf>
    <xf numFmtId="0" fontId="11" fillId="0" borderId="20" xfId="7" applyFont="1" applyBorder="1" applyAlignment="1">
      <alignment horizontal="center" vertical="center" wrapText="1"/>
    </xf>
    <xf numFmtId="0" fontId="14" fillId="0" borderId="23" xfId="7" applyFont="1" applyBorder="1" applyAlignment="1">
      <alignment horizontal="center" vertical="center" wrapText="1"/>
    </xf>
    <xf numFmtId="0" fontId="14" fillId="0" borderId="30" xfId="7" applyFont="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7" applyFont="1" applyFill="1" applyBorder="1" applyAlignment="1">
      <alignment horizontal="center" vertical="center" wrapText="1"/>
    </xf>
    <xf numFmtId="0" fontId="11" fillId="2" borderId="19" xfId="7" applyFont="1" applyFill="1" applyBorder="1" applyAlignment="1">
      <alignment horizontal="center" vertical="center" wrapText="1"/>
    </xf>
    <xf numFmtId="0" fontId="11" fillId="2" borderId="20" xfId="7" applyFont="1" applyFill="1" applyBorder="1" applyAlignment="1">
      <alignment horizontal="center" vertical="center" wrapText="1"/>
    </xf>
    <xf numFmtId="0" fontId="11" fillId="0" borderId="17" xfId="7" applyFont="1" applyBorder="1" applyAlignment="1">
      <alignment horizontal="center" vertical="center"/>
    </xf>
    <xf numFmtId="0" fontId="11" fillId="0" borderId="19" xfId="7" applyFont="1" applyBorder="1" applyAlignment="1">
      <alignment horizontal="center" vertical="center"/>
    </xf>
    <xf numFmtId="0" fontId="11" fillId="0" borderId="20" xfId="7" applyFont="1" applyBorder="1" applyAlignment="1">
      <alignment horizontal="center" vertical="center"/>
    </xf>
    <xf numFmtId="0" fontId="14" fillId="0" borderId="3" xfId="7" applyFont="1" applyBorder="1" applyAlignment="1">
      <alignment horizontal="center" vertical="center" wrapText="1"/>
    </xf>
    <xf numFmtId="0" fontId="11" fillId="0" borderId="3" xfId="7" applyFont="1" applyBorder="1" applyAlignment="1">
      <alignment vertical="center"/>
    </xf>
    <xf numFmtId="0" fontId="11" fillId="0" borderId="8" xfId="7" applyFont="1" applyBorder="1" applyAlignment="1">
      <alignment vertical="center"/>
    </xf>
    <xf numFmtId="0" fontId="14" fillId="0" borderId="59" xfId="7" applyFont="1" applyBorder="1" applyAlignment="1">
      <alignment horizontal="center" vertical="center" wrapText="1"/>
    </xf>
    <xf numFmtId="0" fontId="11" fillId="0" borderId="60" xfId="7" applyFont="1" applyBorder="1" applyAlignment="1">
      <alignment vertical="center"/>
    </xf>
    <xf numFmtId="0" fontId="11" fillId="0" borderId="1" xfId="7" applyFont="1" applyBorder="1" applyAlignment="1">
      <alignment horizontal="center" vertical="center" wrapText="1"/>
    </xf>
    <xf numFmtId="0" fontId="11" fillId="0" borderId="6" xfId="7" applyFont="1" applyBorder="1" applyAlignment="1">
      <alignment horizontal="center" vertical="center"/>
    </xf>
    <xf numFmtId="0" fontId="14" fillId="0" borderId="8" xfId="7" applyFont="1" applyBorder="1" applyAlignment="1">
      <alignment horizontal="center" vertical="center" wrapText="1"/>
    </xf>
    <xf numFmtId="0" fontId="11" fillId="0" borderId="1" xfId="8" applyFont="1" applyBorder="1" applyAlignment="1">
      <alignment horizontal="center" vertical="center" wrapText="1"/>
    </xf>
    <xf numFmtId="0" fontId="11" fillId="0" borderId="6" xfId="8" applyFont="1" applyBorder="1" applyAlignment="1">
      <alignment horizontal="center" vertical="center"/>
    </xf>
    <xf numFmtId="0" fontId="14" fillId="0" borderId="60" xfId="8" applyFont="1" applyBorder="1" applyAlignment="1">
      <alignment horizontal="center" vertical="center" wrapText="1"/>
    </xf>
    <xf numFmtId="0" fontId="14" fillId="0" borderId="61" xfId="8" applyFont="1" applyBorder="1" applyAlignment="1">
      <alignment horizontal="center" vertical="center" wrapText="1"/>
    </xf>
    <xf numFmtId="0" fontId="14" fillId="0" borderId="60" xfId="8" applyFont="1" applyFill="1" applyBorder="1" applyAlignment="1">
      <alignment horizontal="center" vertical="center" wrapText="1"/>
    </xf>
    <xf numFmtId="0" fontId="14" fillId="0" borderId="61" xfId="8" applyFont="1" applyFill="1" applyBorder="1" applyAlignment="1">
      <alignment horizontal="center" vertical="center" wrapText="1"/>
    </xf>
    <xf numFmtId="0" fontId="14" fillId="0" borderId="62" xfId="8" applyFont="1" applyBorder="1" applyAlignment="1">
      <alignment horizontal="center" vertical="center" wrapText="1"/>
    </xf>
    <xf numFmtId="0" fontId="14" fillId="0" borderId="29" xfId="8" applyFont="1" applyBorder="1" applyAlignment="1">
      <alignment horizontal="center" vertical="center" wrapText="1"/>
    </xf>
    <xf numFmtId="0" fontId="14" fillId="0" borderId="32" xfId="8" applyFont="1" applyBorder="1" applyAlignment="1">
      <alignment horizontal="center" vertical="center" wrapText="1"/>
    </xf>
    <xf numFmtId="0" fontId="14" fillId="0" borderId="8" xfId="8" applyFont="1" applyBorder="1" applyAlignment="1">
      <alignment horizontal="center" vertical="center" wrapText="1"/>
    </xf>
    <xf numFmtId="0" fontId="17" fillId="0" borderId="8" xfId="8" applyFont="1" applyBorder="1" applyAlignment="1">
      <alignment vertical="center"/>
    </xf>
    <xf numFmtId="0" fontId="14" fillId="0" borderId="59" xfId="8" applyFont="1" applyBorder="1" applyAlignment="1">
      <alignment horizontal="center" vertical="center" wrapText="1"/>
    </xf>
    <xf numFmtId="0" fontId="17" fillId="0" borderId="60" xfId="8" applyFont="1" applyBorder="1" applyAlignment="1">
      <alignment vertical="center"/>
    </xf>
    <xf numFmtId="0" fontId="11" fillId="0" borderId="8" xfId="8" applyFont="1" applyBorder="1" applyAlignment="1">
      <alignment vertical="center"/>
    </xf>
    <xf numFmtId="0" fontId="14" fillId="0" borderId="5" xfId="8" applyFont="1" applyBorder="1" applyAlignment="1">
      <alignment horizontal="center" vertical="center" wrapText="1"/>
    </xf>
    <xf numFmtId="0" fontId="14" fillId="0" borderId="17" xfId="8" applyFont="1" applyBorder="1" applyAlignment="1">
      <alignment horizontal="center" vertical="center" wrapText="1"/>
    </xf>
    <xf numFmtId="0" fontId="14" fillId="0" borderId="19" xfId="8" applyFont="1" applyBorder="1" applyAlignment="1">
      <alignment horizontal="center" vertical="center" wrapText="1"/>
    </xf>
    <xf numFmtId="0" fontId="14" fillId="0" borderId="20" xfId="8" applyFont="1" applyBorder="1" applyAlignment="1">
      <alignment horizontal="center" vertical="center" wrapText="1"/>
    </xf>
    <xf numFmtId="0" fontId="11" fillId="0" borderId="60" xfId="8" applyFont="1" applyBorder="1" applyAlignment="1">
      <alignment horizontal="center" vertical="center" wrapText="1"/>
    </xf>
    <xf numFmtId="0" fontId="17" fillId="0" borderId="61" xfId="8" applyFont="1" applyBorder="1" applyAlignment="1">
      <alignment horizontal="center" vertical="center"/>
    </xf>
    <xf numFmtId="0" fontId="11" fillId="0" borderId="62" xfId="8" applyFont="1" applyBorder="1" applyAlignment="1">
      <alignment horizontal="center" vertical="center" wrapText="1"/>
    </xf>
    <xf numFmtId="0" fontId="11" fillId="0" borderId="61" xfId="8" applyFont="1" applyBorder="1" applyAlignment="1">
      <alignment horizontal="center" vertical="center"/>
    </xf>
    <xf numFmtId="0" fontId="14" fillId="0" borderId="31" xfId="8" applyFont="1" applyBorder="1" applyAlignment="1">
      <alignment horizontal="center" vertical="center" wrapText="1"/>
    </xf>
    <xf numFmtId="0" fontId="14" fillId="0" borderId="3" xfId="9" applyFont="1" applyBorder="1" applyAlignment="1">
      <alignment horizontal="center" vertical="center" wrapText="1"/>
    </xf>
    <xf numFmtId="0" fontId="14" fillId="0" borderId="3" xfId="9" applyFont="1" applyBorder="1" applyAlignment="1">
      <alignment vertical="center"/>
    </xf>
    <xf numFmtId="0" fontId="14" fillId="0" borderId="4" xfId="9" applyFont="1" applyBorder="1" applyAlignment="1">
      <alignment vertical="center"/>
    </xf>
    <xf numFmtId="0" fontId="14" fillId="0" borderId="1" xfId="9" applyFont="1" applyBorder="1" applyAlignment="1">
      <alignment horizontal="center" vertical="center" wrapText="1"/>
    </xf>
    <xf numFmtId="0" fontId="14" fillId="0" borderId="6" xfId="9" applyFont="1" applyBorder="1" applyAlignment="1">
      <alignment horizontal="center" vertical="center"/>
    </xf>
    <xf numFmtId="0" fontId="14" fillId="0" borderId="3" xfId="10" applyFont="1" applyBorder="1" applyAlignment="1">
      <alignment horizontal="center" vertical="center" wrapText="1"/>
    </xf>
    <xf numFmtId="0" fontId="11" fillId="0" borderId="3" xfId="10" applyFont="1" applyBorder="1" applyAlignment="1">
      <alignment vertical="center"/>
    </xf>
    <xf numFmtId="0" fontId="11" fillId="0" borderId="4" xfId="10" applyFont="1" applyBorder="1" applyAlignment="1">
      <alignment vertical="center"/>
    </xf>
  </cellXfs>
  <cellStyles count="162">
    <cellStyle name="20% - 강조색1 2" xfId="14" xr:uid="{00000000-0005-0000-0000-000000000000}"/>
    <cellStyle name="20% - 강조색1 2 2" xfId="15" xr:uid="{00000000-0005-0000-0000-000001000000}"/>
    <cellStyle name="20% - 강조색2 2" xfId="16" xr:uid="{00000000-0005-0000-0000-000002000000}"/>
    <cellStyle name="20% - 강조색2 2 2" xfId="17" xr:uid="{00000000-0005-0000-0000-000003000000}"/>
    <cellStyle name="20% - 강조색3 2" xfId="18" xr:uid="{00000000-0005-0000-0000-000004000000}"/>
    <cellStyle name="20% - 강조색3 2 2" xfId="19" xr:uid="{00000000-0005-0000-0000-000005000000}"/>
    <cellStyle name="20% - 강조색4 2" xfId="20" xr:uid="{00000000-0005-0000-0000-000006000000}"/>
    <cellStyle name="20% - 강조색4 2 2" xfId="21" xr:uid="{00000000-0005-0000-0000-000007000000}"/>
    <cellStyle name="20% - 강조색5 2" xfId="22" xr:uid="{00000000-0005-0000-0000-000008000000}"/>
    <cellStyle name="20% - 강조색5 2 2" xfId="23" xr:uid="{00000000-0005-0000-0000-000009000000}"/>
    <cellStyle name="20% - 강조색6 2" xfId="24" xr:uid="{00000000-0005-0000-0000-00000A000000}"/>
    <cellStyle name="20% - 강조색6 2 2" xfId="25" xr:uid="{00000000-0005-0000-0000-00000B000000}"/>
    <cellStyle name="40% - 강조색1 2" xfId="26" xr:uid="{00000000-0005-0000-0000-00000C000000}"/>
    <cellStyle name="40% - 강조색1 2 2" xfId="27" xr:uid="{00000000-0005-0000-0000-00000D000000}"/>
    <cellStyle name="40% - 강조색2 2" xfId="28" xr:uid="{00000000-0005-0000-0000-00000E000000}"/>
    <cellStyle name="40% - 강조색2 2 2" xfId="29" xr:uid="{00000000-0005-0000-0000-00000F000000}"/>
    <cellStyle name="40% - 강조색3 2" xfId="30" xr:uid="{00000000-0005-0000-0000-000010000000}"/>
    <cellStyle name="40% - 강조색3 2 2" xfId="31" xr:uid="{00000000-0005-0000-0000-000011000000}"/>
    <cellStyle name="40% - 강조색4 2" xfId="32" xr:uid="{00000000-0005-0000-0000-000012000000}"/>
    <cellStyle name="40% - 강조색4 2 2" xfId="33" xr:uid="{00000000-0005-0000-0000-000013000000}"/>
    <cellStyle name="40% - 강조색5 2" xfId="34" xr:uid="{00000000-0005-0000-0000-000014000000}"/>
    <cellStyle name="40% - 강조색5 2 2" xfId="35" xr:uid="{00000000-0005-0000-0000-000015000000}"/>
    <cellStyle name="40% - 강조색6 2" xfId="36" xr:uid="{00000000-0005-0000-0000-000016000000}"/>
    <cellStyle name="40% - 강조색6 2 2" xfId="37" xr:uid="{00000000-0005-0000-0000-000017000000}"/>
    <cellStyle name="60% - 강조색1 2" xfId="38" xr:uid="{00000000-0005-0000-0000-000018000000}"/>
    <cellStyle name="60% - 강조색1 2 2" xfId="39" xr:uid="{00000000-0005-0000-0000-000019000000}"/>
    <cellStyle name="60% - 강조색2 2" xfId="40" xr:uid="{00000000-0005-0000-0000-00001A000000}"/>
    <cellStyle name="60% - 강조색2 2 2" xfId="41" xr:uid="{00000000-0005-0000-0000-00001B000000}"/>
    <cellStyle name="60% - 강조색3 2" xfId="42" xr:uid="{00000000-0005-0000-0000-00001C000000}"/>
    <cellStyle name="60% - 강조색3 2 2" xfId="43" xr:uid="{00000000-0005-0000-0000-00001D000000}"/>
    <cellStyle name="60% - 강조색4 2" xfId="44" xr:uid="{00000000-0005-0000-0000-00001E000000}"/>
    <cellStyle name="60% - 강조색4 2 2" xfId="45" xr:uid="{00000000-0005-0000-0000-00001F000000}"/>
    <cellStyle name="60% - 강조색5 2" xfId="46" xr:uid="{00000000-0005-0000-0000-000020000000}"/>
    <cellStyle name="60% - 강조색5 2 2" xfId="47" xr:uid="{00000000-0005-0000-0000-000021000000}"/>
    <cellStyle name="60% - 강조색6 2" xfId="48" xr:uid="{00000000-0005-0000-0000-000022000000}"/>
    <cellStyle name="60% - 강조색6 2 2" xfId="49" xr:uid="{00000000-0005-0000-0000-000023000000}"/>
    <cellStyle name="headerStyle" xfId="50" xr:uid="{00000000-0005-0000-0000-000024000000}"/>
    <cellStyle name="Normal" xfId="51" xr:uid="{00000000-0005-0000-0000-000025000000}"/>
    <cellStyle name="강조색1 2" xfId="52" xr:uid="{00000000-0005-0000-0000-000026000000}"/>
    <cellStyle name="강조색1 2 2" xfId="53" xr:uid="{00000000-0005-0000-0000-000027000000}"/>
    <cellStyle name="강조색2 2" xfId="54" xr:uid="{00000000-0005-0000-0000-000028000000}"/>
    <cellStyle name="강조색2 2 2" xfId="55" xr:uid="{00000000-0005-0000-0000-000029000000}"/>
    <cellStyle name="강조색3 2" xfId="56" xr:uid="{00000000-0005-0000-0000-00002A000000}"/>
    <cellStyle name="강조색3 2 2" xfId="57" xr:uid="{00000000-0005-0000-0000-00002B000000}"/>
    <cellStyle name="강조색4 2" xfId="58" xr:uid="{00000000-0005-0000-0000-00002C000000}"/>
    <cellStyle name="강조색4 2 2" xfId="59" xr:uid="{00000000-0005-0000-0000-00002D000000}"/>
    <cellStyle name="강조색5 2" xfId="60" xr:uid="{00000000-0005-0000-0000-00002E000000}"/>
    <cellStyle name="강조색5 2 2" xfId="61" xr:uid="{00000000-0005-0000-0000-00002F000000}"/>
    <cellStyle name="강조색6 2" xfId="62" xr:uid="{00000000-0005-0000-0000-000030000000}"/>
    <cellStyle name="강조색6 2 2" xfId="63" xr:uid="{00000000-0005-0000-0000-000031000000}"/>
    <cellStyle name="경고문 2" xfId="64" xr:uid="{00000000-0005-0000-0000-000032000000}"/>
    <cellStyle name="경고문 2 2" xfId="65" xr:uid="{00000000-0005-0000-0000-000033000000}"/>
    <cellStyle name="계산 2" xfId="66" xr:uid="{00000000-0005-0000-0000-000034000000}"/>
    <cellStyle name="계산 2 2" xfId="67" xr:uid="{00000000-0005-0000-0000-000035000000}"/>
    <cellStyle name="계산 2 3" xfId="68" xr:uid="{00000000-0005-0000-0000-000036000000}"/>
    <cellStyle name="나쁨 2" xfId="69" xr:uid="{00000000-0005-0000-0000-000037000000}"/>
    <cellStyle name="나쁨 2 2" xfId="70" xr:uid="{00000000-0005-0000-0000-000038000000}"/>
    <cellStyle name="메모 2" xfId="71" xr:uid="{00000000-0005-0000-0000-000039000000}"/>
    <cellStyle name="메모 2 2" xfId="72" xr:uid="{00000000-0005-0000-0000-00003A000000}"/>
    <cellStyle name="메모 2 3" xfId="73" xr:uid="{00000000-0005-0000-0000-00003B000000}"/>
    <cellStyle name="메모 3" xfId="74" xr:uid="{00000000-0005-0000-0000-00003C000000}"/>
    <cellStyle name="보통 2" xfId="75" xr:uid="{00000000-0005-0000-0000-00003D000000}"/>
    <cellStyle name="보통 2 2" xfId="76" xr:uid="{00000000-0005-0000-0000-00003E000000}"/>
    <cellStyle name="설명 텍스트 2" xfId="77" xr:uid="{00000000-0005-0000-0000-00003F000000}"/>
    <cellStyle name="설명 텍스트 2 2" xfId="78" xr:uid="{00000000-0005-0000-0000-000040000000}"/>
    <cellStyle name="셀 확인 2" xfId="79" xr:uid="{00000000-0005-0000-0000-000041000000}"/>
    <cellStyle name="셀 확인 2 2" xfId="80" xr:uid="{00000000-0005-0000-0000-000042000000}"/>
    <cellStyle name="쉼표 [0] 2" xfId="82" xr:uid="{00000000-0005-0000-0000-000043000000}"/>
    <cellStyle name="쉼표 [0] 2 2" xfId="83" xr:uid="{00000000-0005-0000-0000-000044000000}"/>
    <cellStyle name="쉼표 [0] 2 3" xfId="84" xr:uid="{00000000-0005-0000-0000-000045000000}"/>
    <cellStyle name="쉼표 [0] 2 4" xfId="85" xr:uid="{00000000-0005-0000-0000-000046000000}"/>
    <cellStyle name="쉼표 [0] 2 5" xfId="86" xr:uid="{00000000-0005-0000-0000-000047000000}"/>
    <cellStyle name="쉼표 [0] 3" xfId="87" xr:uid="{00000000-0005-0000-0000-000048000000}"/>
    <cellStyle name="쉼표 [0] 3 2" xfId="88" xr:uid="{00000000-0005-0000-0000-000049000000}"/>
    <cellStyle name="쉼표 [0] 4" xfId="89" xr:uid="{00000000-0005-0000-0000-00004A000000}"/>
    <cellStyle name="쉼표 [0] 4 2" xfId="90" xr:uid="{00000000-0005-0000-0000-00004B000000}"/>
    <cellStyle name="쉼표 [0] 5" xfId="91" xr:uid="{00000000-0005-0000-0000-00004C000000}"/>
    <cellStyle name="쉼표 [0] 6" xfId="92" xr:uid="{00000000-0005-0000-0000-00004D000000}"/>
    <cellStyle name="쉼표 [0] 7" xfId="81" xr:uid="{00000000-0005-0000-0000-00004E000000}"/>
    <cellStyle name="연결된 셀 2" xfId="93" xr:uid="{00000000-0005-0000-0000-00004F000000}"/>
    <cellStyle name="연결된 셀 2 2" xfId="94" xr:uid="{00000000-0005-0000-0000-000050000000}"/>
    <cellStyle name="요약 2" xfId="95" xr:uid="{00000000-0005-0000-0000-000051000000}"/>
    <cellStyle name="요약 2 2" xfId="96" xr:uid="{00000000-0005-0000-0000-000052000000}"/>
    <cellStyle name="요약 2 3" xfId="97" xr:uid="{00000000-0005-0000-0000-000053000000}"/>
    <cellStyle name="입력 2" xfId="98" xr:uid="{00000000-0005-0000-0000-000054000000}"/>
    <cellStyle name="입력 2 2" xfId="99" xr:uid="{00000000-0005-0000-0000-000055000000}"/>
    <cellStyle name="입력 2 3" xfId="100" xr:uid="{00000000-0005-0000-0000-000056000000}"/>
    <cellStyle name="제목 1 2" xfId="101" xr:uid="{00000000-0005-0000-0000-000057000000}"/>
    <cellStyle name="제목 1 2 2" xfId="102" xr:uid="{00000000-0005-0000-0000-000058000000}"/>
    <cellStyle name="제목 2 2" xfId="103" xr:uid="{00000000-0005-0000-0000-000059000000}"/>
    <cellStyle name="제목 2 2 2" xfId="104" xr:uid="{00000000-0005-0000-0000-00005A000000}"/>
    <cellStyle name="제목 3 2" xfId="105" xr:uid="{00000000-0005-0000-0000-00005B000000}"/>
    <cellStyle name="제목 3 2 2" xfId="106" xr:uid="{00000000-0005-0000-0000-00005C000000}"/>
    <cellStyle name="제목 4 2" xfId="107" xr:uid="{00000000-0005-0000-0000-00005D000000}"/>
    <cellStyle name="제목 4 2 2" xfId="108" xr:uid="{00000000-0005-0000-0000-00005E000000}"/>
    <cellStyle name="제목 5" xfId="109" xr:uid="{00000000-0005-0000-0000-00005F000000}"/>
    <cellStyle name="제목 5 2" xfId="110" xr:uid="{00000000-0005-0000-0000-000060000000}"/>
    <cellStyle name="좋음 2" xfId="111" xr:uid="{00000000-0005-0000-0000-000061000000}"/>
    <cellStyle name="좋음 2 2" xfId="112" xr:uid="{00000000-0005-0000-0000-000062000000}"/>
    <cellStyle name="출력 2" xfId="113" xr:uid="{00000000-0005-0000-0000-000063000000}"/>
    <cellStyle name="출력 2 2" xfId="114" xr:uid="{00000000-0005-0000-0000-000064000000}"/>
    <cellStyle name="출력 2 3" xfId="115" xr:uid="{00000000-0005-0000-0000-000065000000}"/>
    <cellStyle name="통화 [0] 2" xfId="116" xr:uid="{00000000-0005-0000-0000-000066000000}"/>
    <cellStyle name="통화 [0] 3" xfId="117" xr:uid="{00000000-0005-0000-0000-000067000000}"/>
    <cellStyle name="표준" xfId="0" builtinId="0"/>
    <cellStyle name="표준 10" xfId="118" xr:uid="{00000000-0005-0000-0000-000069000000}"/>
    <cellStyle name="표준 11" xfId="119" xr:uid="{00000000-0005-0000-0000-00006A000000}"/>
    <cellStyle name="표준 12" xfId="120" xr:uid="{00000000-0005-0000-0000-00006B000000}"/>
    <cellStyle name="표준 13" xfId="121" xr:uid="{00000000-0005-0000-0000-00006C000000}"/>
    <cellStyle name="표준 14" xfId="122" xr:uid="{00000000-0005-0000-0000-00006D000000}"/>
    <cellStyle name="표준 15" xfId="159" xr:uid="{00000000-0005-0000-0000-00006E000000}"/>
    <cellStyle name="표준 16" xfId="13" xr:uid="{00000000-0005-0000-0000-00006F000000}"/>
    <cellStyle name="표준 2" xfId="11" xr:uid="{00000000-0005-0000-0000-000070000000}"/>
    <cellStyle name="표준 2 10" xfId="124" xr:uid="{00000000-0005-0000-0000-000071000000}"/>
    <cellStyle name="표준 2 11" xfId="125" xr:uid="{00000000-0005-0000-0000-000072000000}"/>
    <cellStyle name="표준 2 12" xfId="160" xr:uid="{00000000-0005-0000-0000-000073000000}"/>
    <cellStyle name="표준 2 13" xfId="123" xr:uid="{00000000-0005-0000-0000-000074000000}"/>
    <cellStyle name="표준 2 2" xfId="126" xr:uid="{00000000-0005-0000-0000-000075000000}"/>
    <cellStyle name="표준 2 2 2" xfId="127" xr:uid="{00000000-0005-0000-0000-000076000000}"/>
    <cellStyle name="표준 2 2 3" xfId="128" xr:uid="{00000000-0005-0000-0000-000077000000}"/>
    <cellStyle name="표준 2 3" xfId="129" xr:uid="{00000000-0005-0000-0000-000078000000}"/>
    <cellStyle name="표준 2 4" xfId="130" xr:uid="{00000000-0005-0000-0000-000079000000}"/>
    <cellStyle name="표준 2 5" xfId="131" xr:uid="{00000000-0005-0000-0000-00007A000000}"/>
    <cellStyle name="표준 2 6" xfId="132" xr:uid="{00000000-0005-0000-0000-00007B000000}"/>
    <cellStyle name="표준 2 7" xfId="133" xr:uid="{00000000-0005-0000-0000-00007C000000}"/>
    <cellStyle name="표준 2 8" xfId="134" xr:uid="{00000000-0005-0000-0000-00007D000000}"/>
    <cellStyle name="표준 2 9" xfId="135" xr:uid="{00000000-0005-0000-0000-00007E000000}"/>
    <cellStyle name="표준 3" xfId="12" xr:uid="{00000000-0005-0000-0000-00007F000000}"/>
    <cellStyle name="표준 3 2" xfId="137" xr:uid="{00000000-0005-0000-0000-000080000000}"/>
    <cellStyle name="표준 3 2 2" xfId="138" xr:uid="{00000000-0005-0000-0000-000081000000}"/>
    <cellStyle name="표준 3 2 3" xfId="139" xr:uid="{00000000-0005-0000-0000-000082000000}"/>
    <cellStyle name="표준 3 3" xfId="140" xr:uid="{00000000-0005-0000-0000-000083000000}"/>
    <cellStyle name="표준 3 3 2" xfId="141" xr:uid="{00000000-0005-0000-0000-000084000000}"/>
    <cellStyle name="표준 3 4" xfId="142" xr:uid="{00000000-0005-0000-0000-000085000000}"/>
    <cellStyle name="표준 3 4 2" xfId="143" xr:uid="{00000000-0005-0000-0000-000086000000}"/>
    <cellStyle name="표준 3 5" xfId="144" xr:uid="{00000000-0005-0000-0000-000087000000}"/>
    <cellStyle name="표준 3 5 2" xfId="145" xr:uid="{00000000-0005-0000-0000-000088000000}"/>
    <cellStyle name="표준 3 6" xfId="146" xr:uid="{00000000-0005-0000-0000-000089000000}"/>
    <cellStyle name="표준 3 7" xfId="147" xr:uid="{00000000-0005-0000-0000-00008A000000}"/>
    <cellStyle name="표준 3 8" xfId="161" xr:uid="{00000000-0005-0000-0000-00008B000000}"/>
    <cellStyle name="표준 3 9" xfId="136" xr:uid="{00000000-0005-0000-0000-00008C000000}"/>
    <cellStyle name="표준 4" xfId="148" xr:uid="{00000000-0005-0000-0000-00008D000000}"/>
    <cellStyle name="표준 4 2" xfId="149" xr:uid="{00000000-0005-0000-0000-00008E000000}"/>
    <cellStyle name="표준 4 3" xfId="150" xr:uid="{00000000-0005-0000-0000-00008F000000}"/>
    <cellStyle name="표준 5" xfId="151" xr:uid="{00000000-0005-0000-0000-000090000000}"/>
    <cellStyle name="표준 5 2" xfId="152" xr:uid="{00000000-0005-0000-0000-000091000000}"/>
    <cellStyle name="표준 57" xfId="153" xr:uid="{00000000-0005-0000-0000-000092000000}"/>
    <cellStyle name="표준 6" xfId="154" xr:uid="{00000000-0005-0000-0000-000093000000}"/>
    <cellStyle name="표준 6 2" xfId="155" xr:uid="{00000000-0005-0000-0000-000094000000}"/>
    <cellStyle name="표준 7" xfId="156" xr:uid="{00000000-0005-0000-0000-000095000000}"/>
    <cellStyle name="표준 8" xfId="157" xr:uid="{00000000-0005-0000-0000-000096000000}"/>
    <cellStyle name="표준 9" xfId="158" xr:uid="{00000000-0005-0000-0000-000097000000}"/>
    <cellStyle name="표준_13. 사설학원 및 독서실" xfId="2" xr:uid="{00000000-0005-0000-0000-000098000000}"/>
    <cellStyle name="표준_14. 공공도서관" xfId="3" xr:uid="{00000000-0005-0000-0000-000099000000}"/>
    <cellStyle name="표준_15. 박물관" xfId="4" xr:uid="{00000000-0005-0000-0000-00009A000000}"/>
    <cellStyle name="표준_16. 건강보험대상자 진료실적" xfId="1" xr:uid="{00000000-0005-0000-0000-00009B000000}"/>
    <cellStyle name="표준_16. 문화재" xfId="5" xr:uid="{00000000-0005-0000-0000-00009C000000}"/>
    <cellStyle name="표준_17. 문화공간" xfId="6" xr:uid="{00000000-0005-0000-0000-00009D000000}"/>
    <cellStyle name="표준_18. 공공체육시설" xfId="7" xr:uid="{00000000-0005-0000-0000-00009E000000}"/>
    <cellStyle name="표준_18-1 신고등록체육시설" xfId="8" xr:uid="{00000000-0005-0000-0000-00009F000000}"/>
    <cellStyle name="표준_19. 청소년 수련시설" xfId="9" xr:uid="{00000000-0005-0000-0000-0000A0000000}"/>
    <cellStyle name="표준_20. 출판, 인쇄 및 기록매체 복제업 현황" xfId="10" xr:uid="{00000000-0005-0000-0000-0000A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2:Q28"/>
  <sheetViews>
    <sheetView showGridLines="0" view="pageBreakPreview" topLeftCell="A3" zoomScaleNormal="100" zoomScaleSheetLayoutView="100" workbookViewId="0">
      <selection activeCell="G9" sqref="G9"/>
    </sheetView>
  </sheetViews>
  <sheetFormatPr defaultRowHeight="12" x14ac:dyDescent="0.3"/>
  <cols>
    <col min="1" max="1" width="2.125" style="3" customWidth="1"/>
    <col min="2" max="2" width="16.625" style="3" customWidth="1"/>
    <col min="3" max="5" width="11.75" style="2" customWidth="1"/>
    <col min="6" max="16" width="11.75" style="3" customWidth="1"/>
    <col min="17" max="17" width="27.375" style="3" bestFit="1" customWidth="1"/>
    <col min="18" max="16384" width="9" style="3"/>
  </cols>
  <sheetData>
    <row r="2" spans="2:17" ht="16.5" x14ac:dyDescent="0.3">
      <c r="B2" s="1" t="s">
        <v>281</v>
      </c>
    </row>
    <row r="3" spans="2:17" ht="12" customHeight="1" x14ac:dyDescent="0.3">
      <c r="C3" s="3"/>
      <c r="D3" s="3"/>
      <c r="P3" s="7"/>
      <c r="Q3" s="7"/>
    </row>
    <row r="4" spans="2:17" ht="12" customHeight="1" thickBot="1" x14ac:dyDescent="0.35">
      <c r="C4" s="3"/>
      <c r="D4" s="3"/>
      <c r="Q4" s="7" t="s">
        <v>55</v>
      </c>
    </row>
    <row r="5" spans="2:17" ht="20.100000000000001" customHeight="1" thickTop="1" x14ac:dyDescent="0.3">
      <c r="B5" s="126" t="s">
        <v>56</v>
      </c>
      <c r="C5" s="128" t="s">
        <v>278</v>
      </c>
      <c r="D5" s="128" t="s">
        <v>279</v>
      </c>
      <c r="E5" s="128" t="s">
        <v>57</v>
      </c>
      <c r="F5" s="120" t="s">
        <v>58</v>
      </c>
      <c r="G5" s="121"/>
      <c r="H5" s="121"/>
      <c r="I5" s="120" t="s">
        <v>280</v>
      </c>
      <c r="J5" s="121"/>
      <c r="K5" s="121"/>
      <c r="L5" s="121"/>
      <c r="M5" s="121"/>
      <c r="N5" s="121"/>
      <c r="O5" s="121"/>
      <c r="P5" s="116" t="s">
        <v>268</v>
      </c>
      <c r="Q5" s="116" t="s">
        <v>116</v>
      </c>
    </row>
    <row r="6" spans="2:17" ht="20.100000000000001" customHeight="1" x14ac:dyDescent="0.3">
      <c r="B6" s="127"/>
      <c r="C6" s="123"/>
      <c r="D6" s="123"/>
      <c r="E6" s="123"/>
      <c r="F6" s="122"/>
      <c r="G6" s="124" t="s">
        <v>0</v>
      </c>
      <c r="H6" s="124" t="s">
        <v>1</v>
      </c>
      <c r="I6" s="122"/>
      <c r="J6" s="125" t="s">
        <v>59</v>
      </c>
      <c r="K6" s="123"/>
      <c r="L6" s="123"/>
      <c r="M6" s="125" t="s">
        <v>267</v>
      </c>
      <c r="N6" s="123"/>
      <c r="O6" s="123"/>
      <c r="P6" s="117"/>
      <c r="Q6" s="117"/>
    </row>
    <row r="7" spans="2:17" ht="30" customHeight="1" x14ac:dyDescent="0.3">
      <c r="B7" s="127"/>
      <c r="C7" s="123"/>
      <c r="D7" s="123"/>
      <c r="E7" s="123"/>
      <c r="F7" s="123"/>
      <c r="G7" s="123"/>
      <c r="H7" s="123"/>
      <c r="I7" s="123"/>
      <c r="J7" s="13"/>
      <c r="K7" s="14" t="s">
        <v>2</v>
      </c>
      <c r="L7" s="14" t="s">
        <v>3</v>
      </c>
      <c r="M7" s="13"/>
      <c r="N7" s="14" t="s">
        <v>2</v>
      </c>
      <c r="O7" s="14" t="s">
        <v>3</v>
      </c>
      <c r="P7" s="117"/>
      <c r="Q7" s="117"/>
    </row>
    <row r="8" spans="2:17" ht="29.25" customHeight="1" x14ac:dyDescent="0.3">
      <c r="B8" s="4">
        <v>2018</v>
      </c>
      <c r="C8" s="75">
        <v>180</v>
      </c>
      <c r="D8" s="75">
        <v>3078</v>
      </c>
      <c r="E8" s="75">
        <v>2842</v>
      </c>
      <c r="F8" s="75">
        <v>152476</v>
      </c>
      <c r="G8" s="75">
        <v>73223</v>
      </c>
      <c r="H8" s="75">
        <v>79253</v>
      </c>
      <c r="I8" s="106">
        <v>9489</v>
      </c>
      <c r="J8" s="75">
        <v>6796</v>
      </c>
      <c r="K8" s="75">
        <v>3378</v>
      </c>
      <c r="L8" s="75">
        <v>3418</v>
      </c>
      <c r="M8" s="75">
        <v>2693</v>
      </c>
      <c r="N8" s="75">
        <v>1343</v>
      </c>
      <c r="O8" s="75">
        <v>1350</v>
      </c>
      <c r="P8" s="106">
        <v>22</v>
      </c>
      <c r="Q8" s="26">
        <v>2018</v>
      </c>
    </row>
    <row r="9" spans="2:17" ht="29.25" customHeight="1" x14ac:dyDescent="0.3">
      <c r="B9" s="4">
        <v>2019</v>
      </c>
      <c r="C9" s="75">
        <v>180</v>
      </c>
      <c r="D9" s="75">
        <v>3054</v>
      </c>
      <c r="E9" s="75">
        <v>2805</v>
      </c>
      <c r="F9" s="75">
        <v>150309</v>
      </c>
      <c r="G9" s="75">
        <v>71276</v>
      </c>
      <c r="H9" s="75">
        <v>79033</v>
      </c>
      <c r="I9" s="106">
        <v>9469</v>
      </c>
      <c r="J9" s="75">
        <v>6714</v>
      </c>
      <c r="K9" s="75">
        <v>3350</v>
      </c>
      <c r="L9" s="75">
        <v>3364</v>
      </c>
      <c r="M9" s="75">
        <v>2755</v>
      </c>
      <c r="N9" s="75">
        <v>1380</v>
      </c>
      <c r="O9" s="75">
        <v>1375</v>
      </c>
      <c r="P9" s="106">
        <v>22.387399463807</v>
      </c>
      <c r="Q9" s="26">
        <v>2019</v>
      </c>
    </row>
    <row r="10" spans="2:17" ht="29.25" customHeight="1" x14ac:dyDescent="0.3">
      <c r="B10" s="4">
        <v>2020</v>
      </c>
      <c r="C10" s="75">
        <v>173</v>
      </c>
      <c r="D10" s="75" t="s">
        <v>320</v>
      </c>
      <c r="E10" s="75" t="s">
        <v>321</v>
      </c>
      <c r="F10" s="75" t="s">
        <v>322</v>
      </c>
      <c r="G10" s="75" t="s">
        <v>323</v>
      </c>
      <c r="H10" s="75" t="s">
        <v>324</v>
      </c>
      <c r="I10" s="106" t="s">
        <v>325</v>
      </c>
      <c r="J10" s="75" t="s">
        <v>326</v>
      </c>
      <c r="K10" s="75" t="s">
        <v>327</v>
      </c>
      <c r="L10" s="75" t="s">
        <v>328</v>
      </c>
      <c r="M10" s="75" t="s">
        <v>329</v>
      </c>
      <c r="N10" s="75" t="s">
        <v>330</v>
      </c>
      <c r="O10" s="75" t="s">
        <v>331</v>
      </c>
      <c r="P10" s="106">
        <v>19.464661431323201</v>
      </c>
      <c r="Q10" s="26">
        <v>2020</v>
      </c>
    </row>
    <row r="11" spans="2:17" ht="29.25" customHeight="1" x14ac:dyDescent="0.3">
      <c r="B11" s="4">
        <v>2021</v>
      </c>
      <c r="C11" s="106">
        <v>170</v>
      </c>
      <c r="D11" s="106" t="s">
        <v>341</v>
      </c>
      <c r="E11" s="106" t="s">
        <v>342</v>
      </c>
      <c r="F11" s="106" t="s">
        <v>343</v>
      </c>
      <c r="G11" s="106" t="s">
        <v>344</v>
      </c>
      <c r="H11" s="106" t="s">
        <v>345</v>
      </c>
      <c r="I11" s="106" t="s">
        <v>346</v>
      </c>
      <c r="J11" s="106" t="s">
        <v>347</v>
      </c>
      <c r="K11" s="106" t="s">
        <v>348</v>
      </c>
      <c r="L11" s="106" t="s">
        <v>349</v>
      </c>
      <c r="M11" s="106" t="s">
        <v>350</v>
      </c>
      <c r="N11" s="106" t="s">
        <v>351</v>
      </c>
      <c r="O11" s="106" t="s">
        <v>352</v>
      </c>
      <c r="P11" s="106">
        <v>15</v>
      </c>
      <c r="Q11" s="26">
        <v>2021</v>
      </c>
    </row>
    <row r="12" spans="2:17" ht="29.25" customHeight="1" x14ac:dyDescent="0.3">
      <c r="B12" s="4">
        <v>2022</v>
      </c>
      <c r="C12" s="106">
        <v>171</v>
      </c>
      <c r="D12" s="106">
        <v>3033</v>
      </c>
      <c r="E12" s="106">
        <v>2717</v>
      </c>
      <c r="F12" s="106">
        <v>146373</v>
      </c>
      <c r="G12" s="106">
        <v>67568</v>
      </c>
      <c r="H12" s="106">
        <v>78805</v>
      </c>
      <c r="I12" s="106">
        <v>10135</v>
      </c>
      <c r="J12" s="106">
        <v>6801</v>
      </c>
      <c r="K12" s="106">
        <v>3308</v>
      </c>
      <c r="L12" s="106">
        <v>3493</v>
      </c>
      <c r="M12" s="106">
        <v>3381</v>
      </c>
      <c r="N12" s="106">
        <v>1552</v>
      </c>
      <c r="O12" s="106">
        <v>1829</v>
      </c>
      <c r="P12" s="106">
        <v>22</v>
      </c>
      <c r="Q12" s="26">
        <v>2022</v>
      </c>
    </row>
    <row r="13" spans="2:17" s="6" customFormat="1" ht="29.25" customHeight="1" x14ac:dyDescent="0.3">
      <c r="B13" s="5">
        <v>2023</v>
      </c>
      <c r="C13" s="106">
        <f t="shared" ref="C13:O13" si="0">SUM(C14:C24)</f>
        <v>170</v>
      </c>
      <c r="D13" s="106">
        <f t="shared" si="0"/>
        <v>2781</v>
      </c>
      <c r="E13" s="106">
        <f t="shared" si="0"/>
        <v>2682</v>
      </c>
      <c r="F13" s="106">
        <f>SUM(F14:F24)</f>
        <v>140922</v>
      </c>
      <c r="G13" s="106">
        <f t="shared" si="0"/>
        <v>66118</v>
      </c>
      <c r="H13" s="113">
        <f t="shared" si="0"/>
        <v>73151</v>
      </c>
      <c r="I13" s="106">
        <f t="shared" si="0"/>
        <v>9989</v>
      </c>
      <c r="J13" s="106">
        <f t="shared" si="0"/>
        <v>6669</v>
      </c>
      <c r="K13" s="106">
        <f t="shared" si="0"/>
        <v>3204</v>
      </c>
      <c r="L13" s="106">
        <f t="shared" si="0"/>
        <v>3465</v>
      </c>
      <c r="M13" s="106">
        <f t="shared" si="0"/>
        <v>3320</v>
      </c>
      <c r="N13" s="106">
        <f t="shared" si="0"/>
        <v>1500</v>
      </c>
      <c r="O13" s="106">
        <f t="shared" si="0"/>
        <v>1820</v>
      </c>
      <c r="P13" s="106">
        <f>$F13/$J13</f>
        <v>21.130904183535762</v>
      </c>
      <c r="Q13" s="28">
        <v>2023</v>
      </c>
    </row>
    <row r="14" spans="2:17" ht="29.25" customHeight="1" x14ac:dyDescent="0.3">
      <c r="B14" s="29" t="s">
        <v>4</v>
      </c>
      <c r="C14" s="106">
        <v>46</v>
      </c>
      <c r="D14" s="106">
        <v>211</v>
      </c>
      <c r="E14" s="106">
        <v>184</v>
      </c>
      <c r="F14" s="106">
        <v>3948</v>
      </c>
      <c r="G14" s="106">
        <v>2048</v>
      </c>
      <c r="H14" s="106">
        <v>1900</v>
      </c>
      <c r="I14" s="106">
        <f>$J14+$M14</f>
        <v>453</v>
      </c>
      <c r="J14" s="106">
        <v>408</v>
      </c>
      <c r="K14" s="106">
        <v>2</v>
      </c>
      <c r="L14" s="106">
        <v>406</v>
      </c>
      <c r="M14" s="106">
        <v>45</v>
      </c>
      <c r="N14" s="106">
        <v>17</v>
      </c>
      <c r="O14" s="106">
        <v>28</v>
      </c>
      <c r="P14" s="106">
        <f t="shared" ref="P14:P24" si="1">$F14/$J14</f>
        <v>9.6764705882352935</v>
      </c>
      <c r="Q14" s="26" t="s">
        <v>119</v>
      </c>
    </row>
    <row r="15" spans="2:17" ht="29.25" customHeight="1" x14ac:dyDescent="0.3">
      <c r="B15" s="29" t="s">
        <v>5</v>
      </c>
      <c r="C15" s="106">
        <v>29</v>
      </c>
      <c r="D15" s="106">
        <v>869</v>
      </c>
      <c r="E15" s="106">
        <v>1204</v>
      </c>
      <c r="F15" s="106">
        <v>18764</v>
      </c>
      <c r="G15" s="106">
        <v>9511</v>
      </c>
      <c r="H15" s="106">
        <v>9253</v>
      </c>
      <c r="I15" s="106">
        <f t="shared" ref="I15:I24" si="2">$J15+$M15</f>
        <v>1512</v>
      </c>
      <c r="J15" s="106">
        <v>1362</v>
      </c>
      <c r="K15" s="106">
        <v>207</v>
      </c>
      <c r="L15" s="106">
        <v>1155</v>
      </c>
      <c r="M15" s="106">
        <v>150</v>
      </c>
      <c r="N15" s="106">
        <v>49</v>
      </c>
      <c r="O15" s="106">
        <v>101</v>
      </c>
      <c r="P15" s="106">
        <f t="shared" si="1"/>
        <v>13.776798825256975</v>
      </c>
      <c r="Q15" s="26" t="s">
        <v>120</v>
      </c>
    </row>
    <row r="16" spans="2:17" ht="29.25" customHeight="1" x14ac:dyDescent="0.3">
      <c r="B16" s="29" t="s">
        <v>6</v>
      </c>
      <c r="C16" s="106">
        <v>18</v>
      </c>
      <c r="D16" s="106">
        <v>381</v>
      </c>
      <c r="E16" s="106">
        <v>603</v>
      </c>
      <c r="F16" s="106">
        <v>8814</v>
      </c>
      <c r="G16" s="106">
        <v>4723</v>
      </c>
      <c r="H16" s="106">
        <v>4091</v>
      </c>
      <c r="I16" s="106">
        <f t="shared" si="2"/>
        <v>851</v>
      </c>
      <c r="J16" s="106">
        <v>783</v>
      </c>
      <c r="K16" s="106">
        <v>227</v>
      </c>
      <c r="L16" s="106">
        <v>556</v>
      </c>
      <c r="M16" s="106">
        <v>68</v>
      </c>
      <c r="N16" s="106">
        <v>38</v>
      </c>
      <c r="O16" s="106">
        <v>30</v>
      </c>
      <c r="P16" s="106">
        <f t="shared" si="1"/>
        <v>11.256704980842912</v>
      </c>
      <c r="Q16" s="26" t="s">
        <v>121</v>
      </c>
    </row>
    <row r="17" spans="2:17" ht="29.25" customHeight="1" x14ac:dyDescent="0.3">
      <c r="B17" s="29" t="s">
        <v>117</v>
      </c>
      <c r="C17" s="106">
        <v>9</v>
      </c>
      <c r="D17" s="106">
        <v>244</v>
      </c>
      <c r="E17" s="106">
        <v>420</v>
      </c>
      <c r="F17" s="106">
        <v>5779</v>
      </c>
      <c r="G17" s="106">
        <v>3323</v>
      </c>
      <c r="H17" s="106">
        <v>2456</v>
      </c>
      <c r="I17" s="106">
        <f t="shared" si="2"/>
        <v>619</v>
      </c>
      <c r="J17" s="106">
        <v>566</v>
      </c>
      <c r="K17" s="106">
        <v>259</v>
      </c>
      <c r="L17" s="106">
        <v>307</v>
      </c>
      <c r="M17" s="106">
        <v>53</v>
      </c>
      <c r="N17" s="106">
        <v>33</v>
      </c>
      <c r="O17" s="106">
        <v>20</v>
      </c>
      <c r="P17" s="106">
        <f t="shared" si="1"/>
        <v>10.210247349823321</v>
      </c>
      <c r="Q17" s="26" t="s">
        <v>122</v>
      </c>
    </row>
    <row r="18" spans="2:17" s="2" customFormat="1" ht="29.25" customHeight="1" x14ac:dyDescent="0.3">
      <c r="B18" s="29" t="s">
        <v>7</v>
      </c>
      <c r="C18" s="106">
        <v>2</v>
      </c>
      <c r="D18" s="106">
        <v>50</v>
      </c>
      <c r="E18" s="106">
        <v>177</v>
      </c>
      <c r="F18" s="106">
        <v>1008</v>
      </c>
      <c r="G18" s="106">
        <v>421</v>
      </c>
      <c r="H18" s="106">
        <v>587</v>
      </c>
      <c r="I18" s="106">
        <f t="shared" si="2"/>
        <v>148</v>
      </c>
      <c r="J18" s="106">
        <v>137</v>
      </c>
      <c r="K18" s="106">
        <v>70</v>
      </c>
      <c r="L18" s="106">
        <v>67</v>
      </c>
      <c r="M18" s="106">
        <v>11</v>
      </c>
      <c r="N18" s="106">
        <v>11</v>
      </c>
      <c r="O18" s="106">
        <v>0</v>
      </c>
      <c r="P18" s="106">
        <f t="shared" si="1"/>
        <v>7.3576642335766422</v>
      </c>
      <c r="Q18" s="26" t="s">
        <v>124</v>
      </c>
    </row>
    <row r="19" spans="2:17" s="2" customFormat="1" ht="29.25" customHeight="1" x14ac:dyDescent="0.3">
      <c r="B19" s="29" t="s">
        <v>8</v>
      </c>
      <c r="C19" s="106">
        <v>2</v>
      </c>
      <c r="D19" s="106">
        <v>42</v>
      </c>
      <c r="E19" s="106">
        <v>70</v>
      </c>
      <c r="F19" s="106">
        <v>795</v>
      </c>
      <c r="G19" s="106">
        <v>267</v>
      </c>
      <c r="H19" s="106">
        <v>528</v>
      </c>
      <c r="I19" s="106">
        <f t="shared" si="2"/>
        <v>108</v>
      </c>
      <c r="J19" s="106">
        <v>96</v>
      </c>
      <c r="K19" s="106">
        <v>30</v>
      </c>
      <c r="L19" s="106">
        <v>66</v>
      </c>
      <c r="M19" s="106">
        <v>12</v>
      </c>
      <c r="N19" s="106">
        <v>4</v>
      </c>
      <c r="O19" s="106">
        <v>8</v>
      </c>
      <c r="P19" s="106">
        <f t="shared" si="1"/>
        <v>8.28125</v>
      </c>
      <c r="Q19" s="26" t="s">
        <v>125</v>
      </c>
    </row>
    <row r="20" spans="2:17" ht="29.25" customHeight="1" x14ac:dyDescent="0.3">
      <c r="B20" s="29" t="s">
        <v>9</v>
      </c>
      <c r="C20" s="106">
        <v>0</v>
      </c>
      <c r="D20" s="106">
        <v>0</v>
      </c>
      <c r="E20" s="106">
        <v>0</v>
      </c>
      <c r="F20" s="106">
        <v>0</v>
      </c>
      <c r="G20" s="106">
        <v>0</v>
      </c>
      <c r="H20" s="106">
        <v>0</v>
      </c>
      <c r="I20" s="106">
        <f t="shared" si="2"/>
        <v>0</v>
      </c>
      <c r="J20" s="106">
        <v>0</v>
      </c>
      <c r="K20" s="106">
        <v>0</v>
      </c>
      <c r="L20" s="106">
        <v>0</v>
      </c>
      <c r="M20" s="106">
        <v>0</v>
      </c>
      <c r="N20" s="106">
        <v>0</v>
      </c>
      <c r="O20" s="106">
        <v>0</v>
      </c>
      <c r="P20" s="106" t="s">
        <v>89</v>
      </c>
      <c r="Q20" s="26" t="s">
        <v>126</v>
      </c>
    </row>
    <row r="21" spans="2:17" ht="29.25" customHeight="1" x14ac:dyDescent="0.3">
      <c r="B21" s="29" t="s">
        <v>10</v>
      </c>
      <c r="C21" s="106">
        <v>6</v>
      </c>
      <c r="D21" s="106">
        <v>485</v>
      </c>
      <c r="E21" s="106" t="s">
        <v>353</v>
      </c>
      <c r="F21" s="106">
        <v>81492</v>
      </c>
      <c r="G21" s="106">
        <v>36651</v>
      </c>
      <c r="H21" s="106">
        <v>44841</v>
      </c>
      <c r="I21" s="106">
        <f t="shared" si="2"/>
        <v>5320</v>
      </c>
      <c r="J21" s="106">
        <v>2755</v>
      </c>
      <c r="K21" s="106">
        <v>1988</v>
      </c>
      <c r="L21" s="106">
        <v>767</v>
      </c>
      <c r="M21" s="106">
        <v>2565</v>
      </c>
      <c r="N21" s="106">
        <v>1159</v>
      </c>
      <c r="O21" s="106">
        <v>1406</v>
      </c>
      <c r="P21" s="106">
        <f t="shared" si="1"/>
        <v>29.579673321234118</v>
      </c>
      <c r="Q21" s="26" t="s">
        <v>127</v>
      </c>
    </row>
    <row r="22" spans="2:17" ht="29.25" customHeight="1" x14ac:dyDescent="0.3">
      <c r="B22" s="29" t="s">
        <v>11</v>
      </c>
      <c r="C22" s="106">
        <v>55</v>
      </c>
      <c r="D22" s="106">
        <v>448</v>
      </c>
      <c r="E22" s="106" t="s">
        <v>353</v>
      </c>
      <c r="F22" s="106">
        <v>17784</v>
      </c>
      <c r="G22" s="85">
        <v>8337</v>
      </c>
      <c r="H22" s="106">
        <v>9447</v>
      </c>
      <c r="I22" s="106">
        <f t="shared" si="2"/>
        <v>446</v>
      </c>
      <c r="J22" s="106">
        <v>430</v>
      </c>
      <c r="K22" s="106">
        <v>351</v>
      </c>
      <c r="L22" s="106">
        <v>79</v>
      </c>
      <c r="M22" s="106">
        <v>16</v>
      </c>
      <c r="N22" s="106">
        <v>4</v>
      </c>
      <c r="O22" s="106">
        <v>12</v>
      </c>
      <c r="P22" s="106">
        <f t="shared" si="1"/>
        <v>41.358139534883719</v>
      </c>
      <c r="Q22" s="26" t="s">
        <v>128</v>
      </c>
    </row>
    <row r="23" spans="2:17" ht="29.25" customHeight="1" x14ac:dyDescent="0.3">
      <c r="B23" s="29" t="s">
        <v>12</v>
      </c>
      <c r="C23" s="106">
        <v>2</v>
      </c>
      <c r="D23" s="106">
        <v>34</v>
      </c>
      <c r="E23" s="106" t="s">
        <v>353</v>
      </c>
      <c r="F23" s="106">
        <v>2446</v>
      </c>
      <c r="G23" s="106">
        <v>769</v>
      </c>
      <c r="H23" s="113">
        <f t="shared" ref="H23" si="3">SUM(H24:H34)</f>
        <v>24</v>
      </c>
      <c r="I23" s="106">
        <f t="shared" si="2"/>
        <v>485</v>
      </c>
      <c r="J23" s="106">
        <v>93</v>
      </c>
      <c r="K23" s="106">
        <v>61</v>
      </c>
      <c r="L23" s="106">
        <v>32</v>
      </c>
      <c r="M23" s="106">
        <v>392</v>
      </c>
      <c r="N23" s="106">
        <v>182</v>
      </c>
      <c r="O23" s="106">
        <v>210</v>
      </c>
      <c r="P23" s="106">
        <f t="shared" si="1"/>
        <v>26.301075268817204</v>
      </c>
      <c r="Q23" s="26" t="s">
        <v>130</v>
      </c>
    </row>
    <row r="24" spans="2:17" ht="29.25" customHeight="1" thickBot="1" x14ac:dyDescent="0.35">
      <c r="B24" s="30" t="s">
        <v>118</v>
      </c>
      <c r="C24" s="109">
        <v>1</v>
      </c>
      <c r="D24" s="109">
        <v>17</v>
      </c>
      <c r="E24" s="109">
        <v>24</v>
      </c>
      <c r="F24" s="109">
        <v>92</v>
      </c>
      <c r="G24" s="109">
        <v>68</v>
      </c>
      <c r="H24" s="109">
        <v>24</v>
      </c>
      <c r="I24" s="109">
        <f t="shared" si="2"/>
        <v>47</v>
      </c>
      <c r="J24" s="109">
        <v>39</v>
      </c>
      <c r="K24" s="109">
        <v>9</v>
      </c>
      <c r="L24" s="109">
        <v>30</v>
      </c>
      <c r="M24" s="109">
        <v>8</v>
      </c>
      <c r="N24" s="109">
        <v>3</v>
      </c>
      <c r="O24" s="109">
        <v>5</v>
      </c>
      <c r="P24" s="109">
        <f t="shared" si="1"/>
        <v>2.358974358974359</v>
      </c>
      <c r="Q24" s="27" t="s">
        <v>131</v>
      </c>
    </row>
    <row r="25" spans="2:17" ht="20.100000000000001" customHeight="1" thickTop="1" x14ac:dyDescent="0.3">
      <c r="B25" s="3" t="s">
        <v>60</v>
      </c>
      <c r="J25" s="3" t="s">
        <v>61</v>
      </c>
    </row>
    <row r="26" spans="2:17" ht="20.100000000000001" customHeight="1" x14ac:dyDescent="0.3">
      <c r="B26" s="118" t="s">
        <v>62</v>
      </c>
      <c r="C26" s="119"/>
      <c r="D26" s="119"/>
      <c r="E26" s="119"/>
      <c r="F26" s="119"/>
      <c r="G26" s="119"/>
      <c r="H26" s="119"/>
      <c r="I26" s="22"/>
      <c r="J26" s="118" t="s">
        <v>63</v>
      </c>
      <c r="K26" s="118"/>
      <c r="L26" s="118"/>
      <c r="M26" s="118"/>
      <c r="N26" s="118"/>
      <c r="O26" s="118"/>
      <c r="P26" s="118"/>
      <c r="Q26" s="118"/>
    </row>
    <row r="27" spans="2:17" ht="20.100000000000001" customHeight="1" x14ac:dyDescent="0.3">
      <c r="B27" s="119"/>
      <c r="C27" s="119"/>
      <c r="D27" s="119"/>
      <c r="E27" s="119"/>
      <c r="F27" s="119"/>
      <c r="G27" s="119"/>
      <c r="H27" s="119"/>
      <c r="I27" s="23"/>
      <c r="J27" s="118"/>
      <c r="K27" s="118"/>
      <c r="L27" s="118"/>
      <c r="M27" s="118"/>
      <c r="N27" s="118"/>
      <c r="O27" s="118"/>
      <c r="P27" s="118"/>
      <c r="Q27" s="118"/>
    </row>
    <row r="28" spans="2:17" ht="20.100000000000001" customHeight="1" x14ac:dyDescent="0.3">
      <c r="J28" s="118"/>
      <c r="K28" s="118"/>
      <c r="L28" s="118"/>
      <c r="M28" s="118"/>
      <c r="N28" s="118"/>
      <c r="O28" s="118"/>
      <c r="P28" s="118"/>
      <c r="Q28" s="118"/>
    </row>
  </sheetData>
  <mergeCells count="16">
    <mergeCell ref="Q5:Q7"/>
    <mergeCell ref="J26:Q28"/>
    <mergeCell ref="B26:H27"/>
    <mergeCell ref="I5:O5"/>
    <mergeCell ref="P5:P7"/>
    <mergeCell ref="F6:F7"/>
    <mergeCell ref="G6:G7"/>
    <mergeCell ref="H6:H7"/>
    <mergeCell ref="I6:I7"/>
    <mergeCell ref="J6:L6"/>
    <mergeCell ref="M6:O6"/>
    <mergeCell ref="B5:B7"/>
    <mergeCell ref="C5:C7"/>
    <mergeCell ref="D5:D7"/>
    <mergeCell ref="E5:E7"/>
    <mergeCell ref="F5:H5"/>
  </mergeCells>
  <phoneticPr fontId="3" type="noConversion"/>
  <pageMargins left="0.7" right="0.7" top="0.75" bottom="0.75" header="0.3" footer="0.3"/>
  <pageSetup paperSize="9" scale="57" fitToHeight="0" orientation="landscape" r:id="rId1"/>
  <colBreaks count="1" manualBreakCount="1">
    <brk id="9"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2:W41"/>
  <sheetViews>
    <sheetView view="pageBreakPreview" topLeftCell="A7" zoomScale="90" zoomScaleNormal="100" zoomScaleSheetLayoutView="90" workbookViewId="0">
      <selection activeCell="N31" sqref="N31:R31"/>
    </sheetView>
  </sheetViews>
  <sheetFormatPr defaultRowHeight="12" x14ac:dyDescent="0.3"/>
  <cols>
    <col min="1" max="1" width="2.125" style="3" customWidth="1"/>
    <col min="2" max="2" width="10.625" style="3" customWidth="1"/>
    <col min="3" max="4" width="11.625" style="3" customWidth="1"/>
    <col min="5" max="7" width="11.625" style="2" customWidth="1"/>
    <col min="8" max="19" width="11.625" style="3" customWidth="1"/>
    <col min="20" max="20" width="9.75" style="3" customWidth="1"/>
    <col min="21" max="16384" width="9" style="3"/>
  </cols>
  <sheetData>
    <row r="2" spans="2:21" ht="15" x14ac:dyDescent="0.3">
      <c r="B2" s="1" t="s">
        <v>377</v>
      </c>
      <c r="D2" s="1"/>
    </row>
    <row r="3" spans="2:21" ht="12" customHeight="1" x14ac:dyDescent="0.3">
      <c r="F3" s="7"/>
      <c r="G3" s="7"/>
      <c r="S3" s="7"/>
    </row>
    <row r="4" spans="2:21" ht="12" customHeight="1" thickBot="1" x14ac:dyDescent="0.35">
      <c r="F4" s="7"/>
      <c r="G4" s="7"/>
      <c r="U4" s="7" t="s">
        <v>378</v>
      </c>
    </row>
    <row r="5" spans="2:21" ht="12.75" customHeight="1" thickTop="1" x14ac:dyDescent="0.3">
      <c r="B5" s="222" t="s">
        <v>175</v>
      </c>
      <c r="C5" s="219" t="s">
        <v>178</v>
      </c>
      <c r="D5" s="219" t="s">
        <v>422</v>
      </c>
      <c r="E5" s="220"/>
      <c r="F5" s="220"/>
      <c r="G5" s="221"/>
      <c r="H5" s="220"/>
      <c r="I5" s="220"/>
      <c r="J5" s="220"/>
      <c r="K5" s="220"/>
      <c r="L5" s="220"/>
      <c r="M5" s="220"/>
      <c r="N5" s="220"/>
      <c r="O5" s="220"/>
      <c r="P5" s="220"/>
      <c r="Q5" s="220"/>
      <c r="R5" s="219" t="s">
        <v>425</v>
      </c>
      <c r="S5" s="220"/>
      <c r="T5" s="220"/>
      <c r="U5" s="221"/>
    </row>
    <row r="6" spans="2:21" ht="16.5" customHeight="1" x14ac:dyDescent="0.3">
      <c r="B6" s="223"/>
      <c r="C6" s="224"/>
      <c r="D6" s="225" t="s">
        <v>423</v>
      </c>
      <c r="E6" s="224"/>
      <c r="F6" s="224"/>
      <c r="G6" s="224"/>
      <c r="H6" s="224"/>
      <c r="I6" s="224"/>
      <c r="J6" s="224"/>
      <c r="K6" s="224"/>
      <c r="L6" s="225" t="s">
        <v>424</v>
      </c>
      <c r="M6" s="224"/>
      <c r="N6" s="224"/>
      <c r="O6" s="224"/>
      <c r="P6" s="224"/>
      <c r="Q6" s="226" t="s">
        <v>387</v>
      </c>
      <c r="R6" s="227" t="s">
        <v>384</v>
      </c>
      <c r="S6" s="228"/>
      <c r="T6" s="227" t="s">
        <v>385</v>
      </c>
      <c r="U6" s="228"/>
    </row>
    <row r="7" spans="2:21" ht="78" customHeight="1" x14ac:dyDescent="0.3">
      <c r="B7" s="223"/>
      <c r="C7" s="224"/>
      <c r="D7" s="35"/>
      <c r="E7" s="36" t="s">
        <v>17</v>
      </c>
      <c r="F7" s="36" t="s">
        <v>179</v>
      </c>
      <c r="G7" s="46" t="s">
        <v>254</v>
      </c>
      <c r="H7" s="36" t="s">
        <v>255</v>
      </c>
      <c r="I7" s="36" t="s">
        <v>18</v>
      </c>
      <c r="J7" s="36" t="s">
        <v>379</v>
      </c>
      <c r="K7" s="36" t="s">
        <v>380</v>
      </c>
      <c r="L7" s="35"/>
      <c r="M7" s="36" t="s">
        <v>381</v>
      </c>
      <c r="N7" s="36" t="s">
        <v>386</v>
      </c>
      <c r="O7" s="36" t="s">
        <v>382</v>
      </c>
      <c r="P7" s="36" t="s">
        <v>383</v>
      </c>
      <c r="Q7" s="224"/>
      <c r="R7" s="229"/>
      <c r="S7" s="230"/>
      <c r="T7" s="229"/>
      <c r="U7" s="230"/>
    </row>
    <row r="8" spans="2:21" ht="20.25" customHeight="1" x14ac:dyDescent="0.3">
      <c r="B8" s="4">
        <v>2018</v>
      </c>
      <c r="C8" s="85">
        <v>159</v>
      </c>
      <c r="D8" s="85">
        <v>77</v>
      </c>
      <c r="E8" s="85">
        <v>16</v>
      </c>
      <c r="F8" s="85">
        <v>53</v>
      </c>
      <c r="G8" s="85">
        <v>6</v>
      </c>
      <c r="H8" s="85">
        <v>0</v>
      </c>
      <c r="I8" s="85" t="s">
        <v>73</v>
      </c>
      <c r="J8" s="85">
        <v>2</v>
      </c>
      <c r="K8" s="85" t="s">
        <v>73</v>
      </c>
      <c r="L8" s="85">
        <v>59</v>
      </c>
      <c r="M8" s="85">
        <v>55</v>
      </c>
      <c r="N8" s="85" t="s">
        <v>73</v>
      </c>
      <c r="O8" s="85">
        <v>4</v>
      </c>
      <c r="P8" s="85" t="s">
        <v>73</v>
      </c>
      <c r="Q8" s="85">
        <v>10</v>
      </c>
      <c r="R8" s="145">
        <v>13</v>
      </c>
      <c r="S8" s="145"/>
      <c r="T8" s="145" t="s">
        <v>89</v>
      </c>
      <c r="U8" s="145"/>
    </row>
    <row r="9" spans="2:21" ht="20.25" customHeight="1" x14ac:dyDescent="0.3">
      <c r="B9" s="4">
        <v>2019</v>
      </c>
      <c r="C9" s="85">
        <v>160</v>
      </c>
      <c r="D9" s="85">
        <v>76</v>
      </c>
      <c r="E9" s="85">
        <v>16</v>
      </c>
      <c r="F9" s="85">
        <v>51</v>
      </c>
      <c r="G9" s="85">
        <v>6</v>
      </c>
      <c r="H9" s="85">
        <v>1</v>
      </c>
      <c r="I9" s="85" t="s">
        <v>73</v>
      </c>
      <c r="J9" s="85">
        <v>2</v>
      </c>
      <c r="K9" s="85" t="s">
        <v>73</v>
      </c>
      <c r="L9" s="85">
        <v>60</v>
      </c>
      <c r="M9" s="85">
        <v>56</v>
      </c>
      <c r="N9" s="85" t="s">
        <v>73</v>
      </c>
      <c r="O9" s="85">
        <v>4</v>
      </c>
      <c r="P9" s="85" t="s">
        <v>73</v>
      </c>
      <c r="Q9" s="85">
        <v>10</v>
      </c>
      <c r="R9" s="133">
        <v>14</v>
      </c>
      <c r="S9" s="133"/>
      <c r="T9" s="133" t="s">
        <v>73</v>
      </c>
      <c r="U9" s="133"/>
    </row>
    <row r="10" spans="2:21" ht="20.25" customHeight="1" x14ac:dyDescent="0.3">
      <c r="B10" s="69">
        <v>2020</v>
      </c>
      <c r="C10" s="85">
        <v>125</v>
      </c>
      <c r="D10" s="85">
        <v>38</v>
      </c>
      <c r="E10" s="85">
        <v>5</v>
      </c>
      <c r="F10" s="85">
        <v>23</v>
      </c>
      <c r="G10" s="85">
        <v>6</v>
      </c>
      <c r="H10" s="85">
        <v>1</v>
      </c>
      <c r="I10" s="85" t="s">
        <v>73</v>
      </c>
      <c r="J10" s="85">
        <v>2</v>
      </c>
      <c r="K10" s="85">
        <v>1</v>
      </c>
      <c r="L10" s="85">
        <v>61</v>
      </c>
      <c r="M10" s="85">
        <v>57</v>
      </c>
      <c r="N10" s="85" t="s">
        <v>73</v>
      </c>
      <c r="O10" s="85">
        <v>4</v>
      </c>
      <c r="P10" s="85" t="s">
        <v>73</v>
      </c>
      <c r="Q10" s="85">
        <v>11</v>
      </c>
      <c r="R10" s="133">
        <v>23</v>
      </c>
      <c r="S10" s="133"/>
      <c r="T10" s="133" t="s">
        <v>73</v>
      </c>
      <c r="U10" s="133"/>
    </row>
    <row r="11" spans="2:21" ht="20.25" customHeight="1" x14ac:dyDescent="0.3">
      <c r="B11" s="69" t="s">
        <v>436</v>
      </c>
      <c r="C11" s="85">
        <v>167</v>
      </c>
      <c r="D11" s="85">
        <v>79</v>
      </c>
      <c r="E11" s="85">
        <v>16</v>
      </c>
      <c r="F11" s="85">
        <v>53</v>
      </c>
      <c r="G11" s="85">
        <v>6</v>
      </c>
      <c r="H11" s="85">
        <v>1</v>
      </c>
      <c r="I11" s="85" t="s">
        <v>73</v>
      </c>
      <c r="J11" s="113">
        <v>2</v>
      </c>
      <c r="K11" s="113">
        <v>1</v>
      </c>
      <c r="L11" s="85">
        <v>62</v>
      </c>
      <c r="M11" s="85">
        <v>58</v>
      </c>
      <c r="N11" s="85" t="s">
        <v>73</v>
      </c>
      <c r="O11" s="85">
        <v>4</v>
      </c>
      <c r="P11" s="85" t="s">
        <v>73</v>
      </c>
      <c r="Q11" s="85">
        <v>11</v>
      </c>
      <c r="R11" s="133">
        <v>14</v>
      </c>
      <c r="S11" s="133"/>
      <c r="T11" s="133">
        <v>1</v>
      </c>
      <c r="U11" s="133"/>
    </row>
    <row r="12" spans="2:21" ht="20.25" customHeight="1" x14ac:dyDescent="0.3">
      <c r="B12" s="96">
        <v>2022</v>
      </c>
      <c r="C12" s="90">
        <v>167</v>
      </c>
      <c r="D12" s="85">
        <v>80</v>
      </c>
      <c r="E12" s="85">
        <v>16</v>
      </c>
      <c r="F12" s="85">
        <v>54</v>
      </c>
      <c r="G12" s="85">
        <v>6</v>
      </c>
      <c r="H12" s="85">
        <v>1</v>
      </c>
      <c r="I12" s="85" t="s">
        <v>73</v>
      </c>
      <c r="J12" s="85">
        <v>2</v>
      </c>
      <c r="K12" s="85">
        <v>1</v>
      </c>
      <c r="L12" s="85">
        <v>62</v>
      </c>
      <c r="M12" s="85">
        <v>58</v>
      </c>
      <c r="N12" s="85" t="s">
        <v>73</v>
      </c>
      <c r="O12" s="85">
        <v>4</v>
      </c>
      <c r="P12" s="85" t="s">
        <v>73</v>
      </c>
      <c r="Q12" s="85">
        <v>11</v>
      </c>
      <c r="R12" s="133">
        <v>14</v>
      </c>
      <c r="S12" s="133"/>
      <c r="T12" s="133" t="s">
        <v>73</v>
      </c>
      <c r="U12" s="133"/>
    </row>
    <row r="13" spans="2:21" s="6" customFormat="1" ht="20.25" customHeight="1" thickBot="1" x14ac:dyDescent="0.35">
      <c r="B13" s="63">
        <v>2023</v>
      </c>
      <c r="C13" s="84">
        <v>169</v>
      </c>
      <c r="D13" s="84">
        <v>80</v>
      </c>
      <c r="E13" s="84">
        <v>16</v>
      </c>
      <c r="F13" s="84">
        <v>55</v>
      </c>
      <c r="G13" s="84">
        <v>6</v>
      </c>
      <c r="H13" s="84">
        <v>1</v>
      </c>
      <c r="I13" s="84" t="s">
        <v>73</v>
      </c>
      <c r="J13" s="84">
        <v>2</v>
      </c>
      <c r="K13" s="84" t="s">
        <v>73</v>
      </c>
      <c r="L13" s="84">
        <v>62</v>
      </c>
      <c r="M13" s="84">
        <v>58</v>
      </c>
      <c r="N13" s="84" t="s">
        <v>73</v>
      </c>
      <c r="O13" s="84">
        <v>4</v>
      </c>
      <c r="P13" s="84" t="s">
        <v>73</v>
      </c>
      <c r="Q13" s="84">
        <v>11</v>
      </c>
      <c r="R13" s="142">
        <v>15</v>
      </c>
      <c r="S13" s="142"/>
      <c r="T13" s="142">
        <v>1</v>
      </c>
      <c r="U13" s="142"/>
    </row>
    <row r="14" spans="2:21" ht="12.75" thickTop="1" x14ac:dyDescent="0.3">
      <c r="B14" s="3" t="s">
        <v>176</v>
      </c>
      <c r="K14" s="3" t="s">
        <v>177</v>
      </c>
    </row>
    <row r="15" spans="2:21" ht="42.75" customHeight="1" x14ac:dyDescent="0.3">
      <c r="B15" s="218" t="s">
        <v>388</v>
      </c>
      <c r="C15" s="218"/>
      <c r="D15" s="218"/>
      <c r="E15" s="218"/>
      <c r="F15" s="218"/>
      <c r="G15" s="218"/>
      <c r="H15" s="218"/>
      <c r="I15" s="218"/>
      <c r="J15" s="218"/>
      <c r="K15" s="50"/>
    </row>
    <row r="16" spans="2:21" ht="13.5" x14ac:dyDescent="0.3">
      <c r="B16" s="9"/>
    </row>
    <row r="18" spans="1:23" x14ac:dyDescent="0.3">
      <c r="D18" s="2"/>
      <c r="F18" s="3"/>
      <c r="G18" s="3"/>
    </row>
    <row r="19" spans="1:23" ht="15" x14ac:dyDescent="0.3">
      <c r="B19" s="1" t="s">
        <v>19</v>
      </c>
      <c r="C19" s="1"/>
      <c r="D19" s="2"/>
      <c r="F19" s="3"/>
      <c r="G19" s="3"/>
      <c r="I19" s="59"/>
    </row>
    <row r="20" spans="1:23" x14ac:dyDescent="0.3">
      <c r="D20" s="2"/>
      <c r="E20" s="7"/>
      <c r="F20" s="3"/>
      <c r="G20" s="3"/>
      <c r="M20" s="7"/>
    </row>
    <row r="21" spans="1:23" ht="12.75" thickBot="1" x14ac:dyDescent="0.35">
      <c r="D21" s="2"/>
      <c r="E21" s="7"/>
      <c r="F21" s="3"/>
      <c r="G21" s="3"/>
      <c r="V21" s="7" t="s">
        <v>270</v>
      </c>
    </row>
    <row r="22" spans="1:23" ht="21" customHeight="1" thickTop="1" x14ac:dyDescent="0.3">
      <c r="B22" s="237" t="s">
        <v>64</v>
      </c>
      <c r="C22" s="249" t="s">
        <v>197</v>
      </c>
      <c r="D22" s="249"/>
      <c r="E22" s="249"/>
      <c r="F22" s="249"/>
      <c r="G22" s="249"/>
      <c r="H22" s="249"/>
      <c r="I22" s="249"/>
      <c r="J22" s="249"/>
      <c r="K22" s="244" t="s">
        <v>190</v>
      </c>
      <c r="L22" s="245"/>
      <c r="M22" s="246"/>
      <c r="N22" s="239" t="s">
        <v>23</v>
      </c>
      <c r="O22" s="240"/>
      <c r="P22" s="240"/>
      <c r="Q22" s="240"/>
      <c r="R22" s="241"/>
      <c r="S22" s="239" t="s">
        <v>24</v>
      </c>
      <c r="T22" s="240"/>
      <c r="U22" s="240"/>
      <c r="V22" s="240"/>
    </row>
    <row r="23" spans="1:23" ht="18" customHeight="1" x14ac:dyDescent="0.3">
      <c r="B23" s="238"/>
      <c r="C23" s="247" t="s">
        <v>181</v>
      </c>
      <c r="D23" s="248"/>
      <c r="E23" s="248"/>
      <c r="F23" s="248"/>
      <c r="G23" s="248"/>
      <c r="H23" s="248"/>
      <c r="I23" s="247" t="s">
        <v>180</v>
      </c>
      <c r="J23" s="248"/>
      <c r="K23" s="247" t="s">
        <v>139</v>
      </c>
      <c r="L23" s="247" t="s">
        <v>188</v>
      </c>
      <c r="M23" s="235" t="s">
        <v>189</v>
      </c>
      <c r="N23" s="232"/>
      <c r="O23" s="242"/>
      <c r="P23" s="242"/>
      <c r="Q23" s="242"/>
      <c r="R23" s="243"/>
      <c r="S23" s="232"/>
      <c r="T23" s="242"/>
      <c r="U23" s="242"/>
      <c r="V23" s="242"/>
    </row>
    <row r="24" spans="1:23" ht="25.5" customHeight="1" x14ac:dyDescent="0.3">
      <c r="B24" s="238"/>
      <c r="C24" s="250" t="s">
        <v>139</v>
      </c>
      <c r="D24" s="247" t="s">
        <v>20</v>
      </c>
      <c r="E24" s="248"/>
      <c r="F24" s="247" t="s">
        <v>184</v>
      </c>
      <c r="G24" s="248"/>
      <c r="H24" s="248"/>
      <c r="I24" s="252"/>
      <c r="J24" s="248"/>
      <c r="K24" s="248"/>
      <c r="L24" s="248"/>
      <c r="M24" s="236"/>
      <c r="N24" s="233" t="s">
        <v>191</v>
      </c>
      <c r="O24" s="233" t="s">
        <v>265</v>
      </c>
      <c r="P24" s="233" t="s">
        <v>192</v>
      </c>
      <c r="Q24" s="233" t="s">
        <v>22</v>
      </c>
      <c r="R24" s="233" t="s">
        <v>240</v>
      </c>
      <c r="S24" s="233" t="s">
        <v>193</v>
      </c>
      <c r="T24" s="233" t="s">
        <v>194</v>
      </c>
      <c r="U24" s="233" t="s">
        <v>21</v>
      </c>
      <c r="V24" s="231" t="s">
        <v>195</v>
      </c>
    </row>
    <row r="25" spans="1:23" ht="60" customHeight="1" x14ac:dyDescent="0.3">
      <c r="B25" s="238"/>
      <c r="C25" s="251"/>
      <c r="D25" s="37" t="s">
        <v>182</v>
      </c>
      <c r="E25" s="37" t="s">
        <v>183</v>
      </c>
      <c r="F25" s="37" t="s">
        <v>264</v>
      </c>
      <c r="G25" s="37" t="s">
        <v>185</v>
      </c>
      <c r="H25" s="37" t="s">
        <v>186</v>
      </c>
      <c r="I25" s="38"/>
      <c r="J25" s="37" t="s">
        <v>187</v>
      </c>
      <c r="K25" s="248"/>
      <c r="L25" s="248"/>
      <c r="M25" s="236"/>
      <c r="N25" s="234"/>
      <c r="O25" s="234"/>
      <c r="P25" s="234"/>
      <c r="Q25" s="234"/>
      <c r="R25" s="234"/>
      <c r="S25" s="234"/>
      <c r="T25" s="234"/>
      <c r="U25" s="234"/>
      <c r="V25" s="232"/>
    </row>
    <row r="26" spans="1:23" ht="21.75" customHeight="1" x14ac:dyDescent="0.3">
      <c r="B26" s="4">
        <v>2018</v>
      </c>
      <c r="C26" s="85">
        <v>10</v>
      </c>
      <c r="D26" s="85">
        <v>5</v>
      </c>
      <c r="E26" s="85">
        <v>5</v>
      </c>
      <c r="F26" s="85" t="s">
        <v>73</v>
      </c>
      <c r="G26" s="85">
        <v>2</v>
      </c>
      <c r="H26" s="85">
        <v>8</v>
      </c>
      <c r="I26" s="85">
        <v>2</v>
      </c>
      <c r="J26" s="85">
        <v>5</v>
      </c>
      <c r="K26" s="85">
        <v>8</v>
      </c>
      <c r="L26" s="85">
        <v>7</v>
      </c>
      <c r="M26" s="85">
        <v>1</v>
      </c>
      <c r="N26" s="39">
        <v>9</v>
      </c>
      <c r="O26" s="39" t="s">
        <v>73</v>
      </c>
      <c r="P26" s="39">
        <v>5</v>
      </c>
      <c r="Q26" s="39">
        <v>2</v>
      </c>
      <c r="R26" s="39">
        <v>2</v>
      </c>
      <c r="S26" s="39">
        <v>1</v>
      </c>
      <c r="T26" s="39">
        <v>1</v>
      </c>
      <c r="U26" s="39" t="s">
        <v>73</v>
      </c>
      <c r="V26" s="39" t="s">
        <v>73</v>
      </c>
    </row>
    <row r="27" spans="1:23" ht="21.75" customHeight="1" x14ac:dyDescent="0.3">
      <c r="B27" s="4">
        <v>2019</v>
      </c>
      <c r="C27" s="85">
        <v>12</v>
      </c>
      <c r="D27" s="85">
        <v>6</v>
      </c>
      <c r="E27" s="85">
        <v>6</v>
      </c>
      <c r="F27" s="85" t="s">
        <v>73</v>
      </c>
      <c r="G27" s="85">
        <v>2</v>
      </c>
      <c r="H27" s="85">
        <v>10</v>
      </c>
      <c r="I27" s="85">
        <v>3</v>
      </c>
      <c r="J27" s="85">
        <v>8</v>
      </c>
      <c r="K27" s="85">
        <v>9</v>
      </c>
      <c r="L27" s="85">
        <v>8</v>
      </c>
      <c r="M27" s="85">
        <v>1</v>
      </c>
      <c r="N27" s="39">
        <v>9</v>
      </c>
      <c r="O27" s="39" t="s">
        <v>73</v>
      </c>
      <c r="P27" s="39">
        <v>5</v>
      </c>
      <c r="Q27" s="39">
        <v>2</v>
      </c>
      <c r="R27" s="39">
        <v>2</v>
      </c>
      <c r="S27" s="39">
        <v>1</v>
      </c>
      <c r="T27" s="39">
        <v>1</v>
      </c>
      <c r="U27" s="39" t="s">
        <v>73</v>
      </c>
      <c r="V27" s="39" t="s">
        <v>73</v>
      </c>
    </row>
    <row r="28" spans="1:23" ht="21.75" customHeight="1" x14ac:dyDescent="0.3">
      <c r="B28" s="4">
        <v>2020</v>
      </c>
      <c r="C28" s="85">
        <v>12</v>
      </c>
      <c r="D28" s="85">
        <v>6</v>
      </c>
      <c r="E28" s="85">
        <v>6</v>
      </c>
      <c r="F28" s="85" t="s">
        <v>73</v>
      </c>
      <c r="G28" s="85">
        <v>1</v>
      </c>
      <c r="H28" s="85">
        <v>11</v>
      </c>
      <c r="I28" s="85">
        <v>2</v>
      </c>
      <c r="J28" s="85">
        <v>8</v>
      </c>
      <c r="K28" s="85">
        <v>10</v>
      </c>
      <c r="L28" s="85">
        <v>9</v>
      </c>
      <c r="M28" s="85">
        <v>1</v>
      </c>
      <c r="N28" s="39">
        <v>9</v>
      </c>
      <c r="O28" s="39" t="s">
        <v>73</v>
      </c>
      <c r="P28" s="39">
        <v>5</v>
      </c>
      <c r="Q28" s="39">
        <v>2</v>
      </c>
      <c r="R28" s="39">
        <v>2</v>
      </c>
      <c r="S28" s="39">
        <v>1</v>
      </c>
      <c r="T28" s="39">
        <v>1</v>
      </c>
      <c r="U28" s="39" t="s">
        <v>73</v>
      </c>
      <c r="V28" s="39" t="s">
        <v>73</v>
      </c>
    </row>
    <row r="29" spans="1:23" ht="21.75" customHeight="1" x14ac:dyDescent="0.3">
      <c r="B29" s="4">
        <v>2021</v>
      </c>
      <c r="C29" s="85">
        <v>13</v>
      </c>
      <c r="D29" s="85">
        <v>7</v>
      </c>
      <c r="E29" s="85">
        <v>6</v>
      </c>
      <c r="F29" s="85">
        <v>0</v>
      </c>
      <c r="G29" s="85">
        <v>2</v>
      </c>
      <c r="H29" s="85">
        <v>11</v>
      </c>
      <c r="I29" s="85">
        <v>3</v>
      </c>
      <c r="J29" s="85">
        <v>8</v>
      </c>
      <c r="K29" s="85">
        <v>10</v>
      </c>
      <c r="L29" s="85">
        <v>9</v>
      </c>
      <c r="M29" s="85">
        <v>1</v>
      </c>
      <c r="N29" s="39">
        <v>11</v>
      </c>
      <c r="O29" s="39">
        <v>0</v>
      </c>
      <c r="P29" s="39">
        <v>5</v>
      </c>
      <c r="Q29" s="39">
        <v>3</v>
      </c>
      <c r="R29" s="39">
        <v>3</v>
      </c>
      <c r="S29" s="39">
        <v>1</v>
      </c>
      <c r="T29" s="39">
        <v>1</v>
      </c>
      <c r="U29" s="39">
        <v>0</v>
      </c>
      <c r="V29" s="39">
        <v>0</v>
      </c>
    </row>
    <row r="30" spans="1:23" ht="21.75" customHeight="1" x14ac:dyDescent="0.3">
      <c r="B30" s="66" t="s">
        <v>391</v>
      </c>
      <c r="C30" s="90">
        <v>13</v>
      </c>
      <c r="D30" s="85">
        <v>7</v>
      </c>
      <c r="E30" s="85">
        <v>6</v>
      </c>
      <c r="F30" s="85" t="s">
        <v>73</v>
      </c>
      <c r="G30" s="85">
        <v>2</v>
      </c>
      <c r="H30" s="85">
        <v>11</v>
      </c>
      <c r="I30" s="85">
        <v>2</v>
      </c>
      <c r="J30" s="85">
        <v>8</v>
      </c>
      <c r="K30" s="85">
        <v>11</v>
      </c>
      <c r="L30" s="85">
        <v>9</v>
      </c>
      <c r="M30" s="85">
        <v>1</v>
      </c>
      <c r="N30" s="39">
        <v>11</v>
      </c>
      <c r="O30" s="39" t="s">
        <v>73</v>
      </c>
      <c r="P30" s="39">
        <v>5</v>
      </c>
      <c r="Q30" s="39">
        <v>3</v>
      </c>
      <c r="R30" s="39">
        <v>3</v>
      </c>
      <c r="S30" s="39">
        <v>1</v>
      </c>
      <c r="T30" s="39">
        <v>1</v>
      </c>
      <c r="U30" s="39">
        <v>0</v>
      </c>
      <c r="V30" s="39">
        <v>0</v>
      </c>
    </row>
    <row r="31" spans="1:23" ht="21.75" customHeight="1" thickBot="1" x14ac:dyDescent="0.35">
      <c r="A31" s="6"/>
      <c r="B31" s="8">
        <v>2023</v>
      </c>
      <c r="C31" s="84">
        <v>14</v>
      </c>
      <c r="D31" s="84">
        <v>6</v>
      </c>
      <c r="E31" s="84">
        <v>8</v>
      </c>
      <c r="F31" s="84" t="s">
        <v>73</v>
      </c>
      <c r="G31" s="84">
        <v>3</v>
      </c>
      <c r="H31" s="84">
        <v>11</v>
      </c>
      <c r="I31" s="84">
        <v>2</v>
      </c>
      <c r="J31" s="84">
        <v>8</v>
      </c>
      <c r="K31" s="84">
        <v>11</v>
      </c>
      <c r="L31" s="84">
        <v>9</v>
      </c>
      <c r="M31" s="84">
        <v>2</v>
      </c>
      <c r="N31" s="40">
        <v>11</v>
      </c>
      <c r="O31" s="40" t="s">
        <v>73</v>
      </c>
      <c r="P31" s="40">
        <v>5</v>
      </c>
      <c r="Q31" s="40">
        <v>3</v>
      </c>
      <c r="R31" s="40">
        <v>3</v>
      </c>
      <c r="S31" s="40">
        <v>1</v>
      </c>
      <c r="T31" s="40">
        <v>1</v>
      </c>
      <c r="U31" s="40">
        <v>0</v>
      </c>
      <c r="V31" s="40">
        <v>0</v>
      </c>
      <c r="W31" s="6"/>
    </row>
    <row r="32" spans="1:23" ht="12.75" thickTop="1" x14ac:dyDescent="0.3">
      <c r="B32" s="3" t="s">
        <v>389</v>
      </c>
      <c r="D32" s="2"/>
      <c r="F32" s="3"/>
      <c r="G32" s="3"/>
      <c r="K32" s="147" t="s">
        <v>390</v>
      </c>
      <c r="L32" s="148"/>
      <c r="M32" s="148"/>
      <c r="N32" s="148"/>
      <c r="O32" s="148"/>
      <c r="P32" s="148"/>
      <c r="Q32" s="148"/>
      <c r="R32" s="148"/>
      <c r="S32" s="148"/>
      <c r="T32" s="148"/>
    </row>
    <row r="33" spans="2:20" x14ac:dyDescent="0.3">
      <c r="B33" s="118" t="s">
        <v>196</v>
      </c>
      <c r="C33" s="119"/>
      <c r="D33" s="119"/>
      <c r="E33" s="119"/>
      <c r="F33" s="119"/>
      <c r="G33" s="119"/>
      <c r="H33" s="119"/>
      <c r="I33" s="119"/>
      <c r="K33" s="119"/>
      <c r="L33" s="119"/>
      <c r="M33" s="119"/>
      <c r="N33" s="119"/>
      <c r="O33" s="119"/>
      <c r="P33" s="119"/>
      <c r="Q33" s="119"/>
      <c r="R33" s="119"/>
      <c r="S33" s="119"/>
      <c r="T33" s="119"/>
    </row>
    <row r="34" spans="2:20" x14ac:dyDescent="0.3">
      <c r="B34" s="119"/>
      <c r="C34" s="119"/>
      <c r="D34" s="119"/>
      <c r="E34" s="119"/>
      <c r="F34" s="119"/>
      <c r="G34" s="119"/>
      <c r="H34" s="119"/>
      <c r="I34" s="119"/>
      <c r="K34" s="119"/>
      <c r="L34" s="119"/>
      <c r="M34" s="119"/>
      <c r="N34" s="119"/>
      <c r="O34" s="119"/>
      <c r="P34" s="119"/>
      <c r="Q34" s="119"/>
      <c r="R34" s="119"/>
      <c r="S34" s="119"/>
      <c r="T34" s="119"/>
    </row>
    <row r="35" spans="2:20" ht="18.75" customHeight="1" x14ac:dyDescent="0.3">
      <c r="B35" s="119"/>
      <c r="C35" s="119"/>
      <c r="D35" s="119"/>
      <c r="E35" s="119"/>
      <c r="F35" s="119"/>
      <c r="G35" s="119"/>
      <c r="H35" s="119"/>
      <c r="I35" s="119"/>
      <c r="K35" s="119"/>
      <c r="L35" s="119"/>
      <c r="M35" s="119"/>
      <c r="N35" s="119"/>
      <c r="O35" s="119"/>
      <c r="P35" s="119"/>
      <c r="Q35" s="119"/>
      <c r="R35" s="119"/>
      <c r="S35" s="119"/>
      <c r="T35" s="119"/>
    </row>
    <row r="36" spans="2:20" x14ac:dyDescent="0.3">
      <c r="B36" s="119"/>
      <c r="C36" s="119"/>
      <c r="D36" s="119"/>
      <c r="E36" s="119"/>
      <c r="F36" s="119"/>
      <c r="G36" s="119"/>
      <c r="H36" s="119"/>
      <c r="I36" s="119"/>
      <c r="K36" s="119"/>
      <c r="L36" s="119"/>
      <c r="M36" s="119"/>
      <c r="N36" s="119"/>
      <c r="O36" s="119"/>
      <c r="P36" s="119"/>
      <c r="Q36" s="119"/>
      <c r="R36" s="119"/>
      <c r="S36" s="119"/>
      <c r="T36" s="119"/>
    </row>
    <row r="37" spans="2:20" x14ac:dyDescent="0.3">
      <c r="B37" s="119"/>
      <c r="C37" s="119"/>
      <c r="D37" s="119"/>
      <c r="E37" s="119"/>
      <c r="F37" s="119"/>
      <c r="G37" s="119"/>
      <c r="H37" s="119"/>
      <c r="I37" s="119"/>
      <c r="K37" s="119"/>
      <c r="L37" s="119"/>
      <c r="M37" s="119"/>
      <c r="N37" s="119"/>
      <c r="O37" s="119"/>
      <c r="P37" s="119"/>
      <c r="Q37" s="119"/>
      <c r="R37" s="119"/>
      <c r="S37" s="119"/>
      <c r="T37" s="119"/>
    </row>
    <row r="38" spans="2:20" x14ac:dyDescent="0.3">
      <c r="B38" s="119"/>
      <c r="C38" s="119"/>
      <c r="D38" s="119"/>
      <c r="E38" s="119"/>
      <c r="F38" s="119"/>
      <c r="G38" s="119"/>
      <c r="H38" s="119"/>
      <c r="I38" s="119"/>
      <c r="K38" s="119"/>
      <c r="L38" s="119"/>
      <c r="M38" s="119"/>
      <c r="N38" s="119"/>
      <c r="O38" s="119"/>
      <c r="P38" s="119"/>
      <c r="Q38" s="119"/>
      <c r="R38" s="119"/>
      <c r="S38" s="119"/>
      <c r="T38" s="119"/>
    </row>
    <row r="39" spans="2:20" x14ac:dyDescent="0.3">
      <c r="B39" s="119"/>
      <c r="C39" s="119"/>
      <c r="D39" s="119"/>
      <c r="E39" s="119"/>
      <c r="F39" s="119"/>
      <c r="G39" s="119"/>
      <c r="H39" s="119"/>
      <c r="I39" s="119"/>
      <c r="K39" s="119"/>
      <c r="L39" s="119"/>
      <c r="M39" s="119"/>
      <c r="N39" s="119"/>
      <c r="O39" s="119"/>
      <c r="P39" s="119"/>
      <c r="Q39" s="119"/>
      <c r="R39" s="119"/>
      <c r="S39" s="119"/>
      <c r="T39" s="119"/>
    </row>
    <row r="40" spans="2:20" x14ac:dyDescent="0.3">
      <c r="B40" s="119"/>
      <c r="C40" s="119"/>
      <c r="D40" s="119"/>
      <c r="E40" s="119"/>
      <c r="F40" s="119"/>
      <c r="G40" s="119"/>
      <c r="H40" s="119"/>
      <c r="I40" s="119"/>
    </row>
    <row r="41" spans="2:20" x14ac:dyDescent="0.3">
      <c r="D41" s="2"/>
      <c r="F41" s="3"/>
      <c r="G41" s="3"/>
    </row>
  </sheetData>
  <mergeCells count="46">
    <mergeCell ref="C24:C25"/>
    <mergeCell ref="D24:E24"/>
    <mergeCell ref="F24:H24"/>
    <mergeCell ref="C23:H23"/>
    <mergeCell ref="I23:J24"/>
    <mergeCell ref="B33:I40"/>
    <mergeCell ref="K32:T39"/>
    <mergeCell ref="B22:B25"/>
    <mergeCell ref="N22:R23"/>
    <mergeCell ref="S22:V23"/>
    <mergeCell ref="N24:N25"/>
    <mergeCell ref="O24:O25"/>
    <mergeCell ref="P24:P25"/>
    <mergeCell ref="Q24:Q25"/>
    <mergeCell ref="R24:R25"/>
    <mergeCell ref="S24:S25"/>
    <mergeCell ref="K22:M22"/>
    <mergeCell ref="K23:K25"/>
    <mergeCell ref="C22:J22"/>
    <mergeCell ref="L23:L25"/>
    <mergeCell ref="T24:T25"/>
    <mergeCell ref="V24:V25"/>
    <mergeCell ref="U24:U25"/>
    <mergeCell ref="T13:U13"/>
    <mergeCell ref="M23:M25"/>
    <mergeCell ref="T8:U8"/>
    <mergeCell ref="T9:U9"/>
    <mergeCell ref="T10:U10"/>
    <mergeCell ref="T11:U11"/>
    <mergeCell ref="R13:S13"/>
    <mergeCell ref="R11:S11"/>
    <mergeCell ref="R10:S10"/>
    <mergeCell ref="R9:S9"/>
    <mergeCell ref="R8:S8"/>
    <mergeCell ref="R12:S12"/>
    <mergeCell ref="T12:U12"/>
    <mergeCell ref="B15:J15"/>
    <mergeCell ref="R5:U5"/>
    <mergeCell ref="B5:B7"/>
    <mergeCell ref="C5:C7"/>
    <mergeCell ref="D5:Q5"/>
    <mergeCell ref="D6:K6"/>
    <mergeCell ref="L6:P6"/>
    <mergeCell ref="Q6:Q7"/>
    <mergeCell ref="R6:S7"/>
    <mergeCell ref="T6:U7"/>
  </mergeCells>
  <phoneticPr fontId="3" type="noConversion"/>
  <pageMargins left="0.7" right="0.7" top="0.75" bottom="0.75" header="0.3" footer="0.3"/>
  <pageSetup paperSize="9" scale="53" orientation="landscape" r:id="rId1"/>
  <colBreaks count="1" manualBreakCount="1">
    <brk id="10" max="34"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A3289-0FE7-4BA0-A256-3960DE5A13CA}">
  <sheetPr>
    <tabColor rgb="FF92D050"/>
  </sheetPr>
  <dimension ref="B2:AM49"/>
  <sheetViews>
    <sheetView showGridLines="0" view="pageBreakPreview" zoomScale="85" zoomScaleNormal="100" zoomScaleSheetLayoutView="85" workbookViewId="0">
      <selection activeCell="T33" sqref="T33"/>
    </sheetView>
  </sheetViews>
  <sheetFormatPr defaultRowHeight="12" x14ac:dyDescent="0.3"/>
  <cols>
    <col min="1" max="1" width="2.125" style="3" customWidth="1"/>
    <col min="2" max="2" width="10.625" style="3" customWidth="1"/>
    <col min="3" max="39" width="7.625" style="3" customWidth="1"/>
    <col min="40" max="40" width="2.625" style="3" customWidth="1"/>
    <col min="41" max="16384" width="9" style="3"/>
  </cols>
  <sheetData>
    <row r="2" spans="2:24" ht="15" x14ac:dyDescent="0.3">
      <c r="B2" s="1" t="s">
        <v>25</v>
      </c>
      <c r="D2" s="1"/>
      <c r="E2" s="1"/>
      <c r="F2" s="1"/>
    </row>
    <row r="3" spans="2:24" ht="12" customHeight="1" x14ac:dyDescent="0.3"/>
    <row r="4" spans="2:24" ht="12" customHeight="1" thickBot="1" x14ac:dyDescent="0.35">
      <c r="V4" s="7" t="s">
        <v>198</v>
      </c>
    </row>
    <row r="5" spans="2:24" ht="28.5" customHeight="1" thickTop="1" x14ac:dyDescent="0.3">
      <c r="B5" s="278" t="s">
        <v>64</v>
      </c>
      <c r="C5" s="273" t="s">
        <v>149</v>
      </c>
      <c r="D5" s="274"/>
      <c r="E5" s="260" t="s">
        <v>394</v>
      </c>
      <c r="F5" s="270"/>
      <c r="G5" s="273" t="s">
        <v>202</v>
      </c>
      <c r="H5" s="274"/>
      <c r="I5" s="260" t="s">
        <v>395</v>
      </c>
      <c r="J5" s="270"/>
      <c r="K5" s="260" t="s">
        <v>396</v>
      </c>
      <c r="L5" s="270"/>
      <c r="M5" s="260" t="s">
        <v>397</v>
      </c>
      <c r="N5" s="270"/>
      <c r="O5" s="273" t="s">
        <v>203</v>
      </c>
      <c r="P5" s="274"/>
      <c r="Q5" s="260" t="s">
        <v>398</v>
      </c>
      <c r="R5" s="270"/>
      <c r="S5" s="273" t="s">
        <v>204</v>
      </c>
      <c r="T5" s="274"/>
      <c r="U5" s="253" t="s">
        <v>26</v>
      </c>
      <c r="V5" s="254"/>
    </row>
    <row r="6" spans="2:24" ht="33.75" customHeight="1" x14ac:dyDescent="0.3">
      <c r="B6" s="279"/>
      <c r="C6" s="275"/>
      <c r="D6" s="275"/>
      <c r="E6" s="271"/>
      <c r="F6" s="272"/>
      <c r="G6" s="275"/>
      <c r="H6" s="275"/>
      <c r="I6" s="271"/>
      <c r="J6" s="272"/>
      <c r="K6" s="271"/>
      <c r="L6" s="272"/>
      <c r="M6" s="271"/>
      <c r="N6" s="272"/>
      <c r="O6" s="275"/>
      <c r="P6" s="275"/>
      <c r="Q6" s="271"/>
      <c r="R6" s="272"/>
      <c r="S6" s="275"/>
      <c r="T6" s="275"/>
      <c r="U6" s="276" t="s">
        <v>205</v>
      </c>
      <c r="V6" s="277"/>
    </row>
    <row r="7" spans="2:24" ht="26.25" x14ac:dyDescent="0.3">
      <c r="B7" s="279"/>
      <c r="C7" s="105" t="s">
        <v>27</v>
      </c>
      <c r="D7" s="105" t="s">
        <v>199</v>
      </c>
      <c r="E7" s="97" t="s">
        <v>28</v>
      </c>
      <c r="F7" s="97" t="s">
        <v>29</v>
      </c>
      <c r="G7" s="105" t="s">
        <v>28</v>
      </c>
      <c r="H7" s="105" t="s">
        <v>393</v>
      </c>
      <c r="I7" s="97" t="s">
        <v>28</v>
      </c>
      <c r="J7" s="97" t="s">
        <v>29</v>
      </c>
      <c r="K7" s="97" t="s">
        <v>28</v>
      </c>
      <c r="L7" s="97" t="s">
        <v>29</v>
      </c>
      <c r="M7" s="97" t="s">
        <v>28</v>
      </c>
      <c r="N7" s="97" t="s">
        <v>29</v>
      </c>
      <c r="O7" s="105" t="s">
        <v>28</v>
      </c>
      <c r="P7" s="105" t="s">
        <v>393</v>
      </c>
      <c r="Q7" s="97" t="s">
        <v>28</v>
      </c>
      <c r="R7" s="97" t="s">
        <v>29</v>
      </c>
      <c r="S7" s="105" t="s">
        <v>27</v>
      </c>
      <c r="T7" s="105" t="s">
        <v>200</v>
      </c>
      <c r="U7" s="97" t="s">
        <v>27</v>
      </c>
      <c r="V7" s="108" t="s">
        <v>200</v>
      </c>
    </row>
    <row r="8" spans="2:24" ht="21.75" customHeight="1" x14ac:dyDescent="0.3">
      <c r="B8" s="4">
        <v>2019</v>
      </c>
      <c r="C8" s="99">
        <v>157</v>
      </c>
      <c r="D8" s="99">
        <v>114875</v>
      </c>
      <c r="E8" s="99" t="s">
        <v>73</v>
      </c>
      <c r="F8" s="99" t="s">
        <v>73</v>
      </c>
      <c r="G8" s="99">
        <v>2</v>
      </c>
      <c r="H8" s="99">
        <v>10487</v>
      </c>
      <c r="I8" s="99" t="s">
        <v>73</v>
      </c>
      <c r="J8" s="99" t="s">
        <v>73</v>
      </c>
      <c r="K8" s="99" t="s">
        <v>73</v>
      </c>
      <c r="L8" s="99" t="s">
        <v>73</v>
      </c>
      <c r="M8" s="99" t="s">
        <v>73</v>
      </c>
      <c r="N8" s="99" t="s">
        <v>73</v>
      </c>
      <c r="O8" s="99">
        <v>2</v>
      </c>
      <c r="P8" s="99">
        <v>5817</v>
      </c>
      <c r="Q8" s="99" t="s">
        <v>73</v>
      </c>
      <c r="R8" s="99" t="s">
        <v>73</v>
      </c>
      <c r="S8" s="99">
        <v>141</v>
      </c>
      <c r="T8" s="99">
        <v>37375</v>
      </c>
      <c r="U8" s="99">
        <v>1</v>
      </c>
      <c r="V8" s="99">
        <v>1653</v>
      </c>
    </row>
    <row r="9" spans="2:24" ht="21.75" customHeight="1" x14ac:dyDescent="0.3">
      <c r="B9" s="4">
        <v>2020</v>
      </c>
      <c r="C9" s="99">
        <v>158</v>
      </c>
      <c r="D9" s="99">
        <v>115260</v>
      </c>
      <c r="E9" s="99" t="s">
        <v>73</v>
      </c>
      <c r="F9" s="99" t="s">
        <v>73</v>
      </c>
      <c r="G9" s="99">
        <v>2</v>
      </c>
      <c r="H9" s="99">
        <v>10487</v>
      </c>
      <c r="I9" s="99" t="s">
        <v>73</v>
      </c>
      <c r="J9" s="99" t="s">
        <v>73</v>
      </c>
      <c r="K9" s="99" t="s">
        <v>73</v>
      </c>
      <c r="L9" s="99" t="s">
        <v>73</v>
      </c>
      <c r="M9" s="99" t="s">
        <v>73</v>
      </c>
      <c r="N9" s="99" t="s">
        <v>73</v>
      </c>
      <c r="O9" s="99">
        <v>2</v>
      </c>
      <c r="P9" s="99">
        <v>5817</v>
      </c>
      <c r="Q9" s="99" t="s">
        <v>73</v>
      </c>
      <c r="R9" s="99" t="s">
        <v>73</v>
      </c>
      <c r="S9" s="99">
        <v>141</v>
      </c>
      <c r="T9" s="99">
        <v>37375</v>
      </c>
      <c r="U9" s="99">
        <v>1</v>
      </c>
      <c r="V9" s="99">
        <v>1653</v>
      </c>
    </row>
    <row r="10" spans="2:24" ht="21.75" customHeight="1" x14ac:dyDescent="0.3">
      <c r="B10" s="4">
        <v>2021</v>
      </c>
      <c r="C10" s="99">
        <v>160</v>
      </c>
      <c r="D10" s="99">
        <v>113412</v>
      </c>
      <c r="E10" s="99">
        <v>0</v>
      </c>
      <c r="F10" s="99">
        <v>0</v>
      </c>
      <c r="G10" s="99">
        <v>2</v>
      </c>
      <c r="H10" s="99">
        <v>4496</v>
      </c>
      <c r="I10" s="99">
        <v>0</v>
      </c>
      <c r="J10" s="99">
        <v>0</v>
      </c>
      <c r="K10" s="99">
        <v>0</v>
      </c>
      <c r="L10" s="99">
        <v>0</v>
      </c>
      <c r="M10" s="99">
        <v>0</v>
      </c>
      <c r="N10" s="99">
        <v>0</v>
      </c>
      <c r="O10" s="99">
        <v>2</v>
      </c>
      <c r="P10" s="99">
        <v>5817</v>
      </c>
      <c r="Q10" s="99" t="s">
        <v>73</v>
      </c>
      <c r="R10" s="99" t="s">
        <v>73</v>
      </c>
      <c r="S10" s="99">
        <v>141</v>
      </c>
      <c r="T10" s="99">
        <v>37375</v>
      </c>
      <c r="U10" s="99">
        <v>1</v>
      </c>
      <c r="V10" s="99">
        <v>1653</v>
      </c>
    </row>
    <row r="11" spans="2:24" ht="21.75" customHeight="1" x14ac:dyDescent="0.3">
      <c r="B11" s="66">
        <v>2022</v>
      </c>
      <c r="C11" s="101">
        <v>160</v>
      </c>
      <c r="D11" s="99">
        <v>115171</v>
      </c>
      <c r="E11" s="99" t="s">
        <v>73</v>
      </c>
      <c r="F11" s="99" t="s">
        <v>73</v>
      </c>
      <c r="G11" s="99">
        <v>2</v>
      </c>
      <c r="H11" s="99">
        <v>6255</v>
      </c>
      <c r="I11" s="99" t="s">
        <v>73</v>
      </c>
      <c r="J11" s="99" t="s">
        <v>73</v>
      </c>
      <c r="K11" s="99" t="s">
        <v>73</v>
      </c>
      <c r="L11" s="99" t="s">
        <v>73</v>
      </c>
      <c r="M11" s="99" t="s">
        <v>73</v>
      </c>
      <c r="N11" s="99" t="s">
        <v>73</v>
      </c>
      <c r="O11" s="99">
        <v>2</v>
      </c>
      <c r="P11" s="99">
        <v>5817</v>
      </c>
      <c r="Q11" s="99" t="s">
        <v>73</v>
      </c>
      <c r="R11" s="99" t="s">
        <v>73</v>
      </c>
      <c r="S11" s="99">
        <v>141</v>
      </c>
      <c r="T11" s="99">
        <v>37375</v>
      </c>
      <c r="U11" s="99">
        <v>1</v>
      </c>
      <c r="V11" s="99">
        <v>1653</v>
      </c>
    </row>
    <row r="12" spans="2:24" ht="21.75" customHeight="1" thickBot="1" x14ac:dyDescent="0.35">
      <c r="B12" s="49">
        <v>2023</v>
      </c>
      <c r="C12" s="100">
        <v>161</v>
      </c>
      <c r="D12" s="100">
        <v>128369</v>
      </c>
      <c r="E12" s="100" t="s">
        <v>73</v>
      </c>
      <c r="F12" s="100" t="s">
        <v>73</v>
      </c>
      <c r="G12" s="100">
        <v>3</v>
      </c>
      <c r="H12" s="100">
        <v>19453</v>
      </c>
      <c r="I12" s="100" t="s">
        <v>73</v>
      </c>
      <c r="J12" s="100" t="s">
        <v>73</v>
      </c>
      <c r="K12" s="100" t="s">
        <v>73</v>
      </c>
      <c r="L12" s="100" t="s">
        <v>73</v>
      </c>
      <c r="M12" s="100" t="s">
        <v>73</v>
      </c>
      <c r="N12" s="100" t="s">
        <v>73</v>
      </c>
      <c r="O12" s="100">
        <v>2</v>
      </c>
      <c r="P12" s="100">
        <v>5817</v>
      </c>
      <c r="Q12" s="100" t="s">
        <v>73</v>
      </c>
      <c r="R12" s="100" t="s">
        <v>73</v>
      </c>
      <c r="S12" s="100">
        <v>141</v>
      </c>
      <c r="T12" s="100">
        <v>37375</v>
      </c>
      <c r="U12" s="100">
        <v>1</v>
      </c>
      <c r="V12" s="100">
        <v>1653</v>
      </c>
    </row>
    <row r="13" spans="2:24" ht="12.75" thickTop="1" x14ac:dyDescent="0.3"/>
    <row r="14" spans="2:24" ht="17.25" customHeight="1" thickBot="1" x14ac:dyDescent="0.35"/>
    <row r="15" spans="2:24" ht="17.25" customHeight="1" thickTop="1" x14ac:dyDescent="0.3">
      <c r="B15" s="278" t="s">
        <v>64</v>
      </c>
      <c r="C15" s="253" t="s">
        <v>26</v>
      </c>
      <c r="D15" s="254"/>
      <c r="E15" s="254"/>
      <c r="F15" s="255"/>
      <c r="G15" s="273" t="s">
        <v>399</v>
      </c>
      <c r="H15" s="274"/>
      <c r="I15" s="260" t="s">
        <v>206</v>
      </c>
      <c r="J15" s="270"/>
      <c r="K15" s="256" t="s">
        <v>400</v>
      </c>
      <c r="L15" s="257"/>
      <c r="M15" s="260" t="s">
        <v>401</v>
      </c>
      <c r="N15" s="261"/>
      <c r="O15" s="266" t="s">
        <v>402</v>
      </c>
      <c r="P15" s="267"/>
      <c r="Q15" s="266" t="s">
        <v>403</v>
      </c>
      <c r="R15" s="267"/>
      <c r="S15" s="256" t="s">
        <v>404</v>
      </c>
      <c r="T15" s="257"/>
      <c r="U15" s="260" t="s">
        <v>405</v>
      </c>
      <c r="V15" s="261"/>
      <c r="W15" s="256" t="s">
        <v>406</v>
      </c>
      <c r="X15" s="264"/>
    </row>
    <row r="16" spans="2:24" ht="33" customHeight="1" x14ac:dyDescent="0.3">
      <c r="B16" s="279"/>
      <c r="C16" s="280" t="s">
        <v>315</v>
      </c>
      <c r="D16" s="275"/>
      <c r="E16" s="280" t="s">
        <v>316</v>
      </c>
      <c r="F16" s="275"/>
      <c r="G16" s="275"/>
      <c r="H16" s="275"/>
      <c r="I16" s="271"/>
      <c r="J16" s="272"/>
      <c r="K16" s="258"/>
      <c r="L16" s="259"/>
      <c r="M16" s="262"/>
      <c r="N16" s="263"/>
      <c r="O16" s="268"/>
      <c r="P16" s="269"/>
      <c r="Q16" s="268"/>
      <c r="R16" s="269"/>
      <c r="S16" s="258"/>
      <c r="T16" s="259"/>
      <c r="U16" s="262"/>
      <c r="V16" s="263"/>
      <c r="W16" s="258"/>
      <c r="X16" s="265"/>
    </row>
    <row r="17" spans="2:39" ht="25.5" customHeight="1" x14ac:dyDescent="0.3">
      <c r="B17" s="279"/>
      <c r="C17" s="105" t="s">
        <v>27</v>
      </c>
      <c r="D17" s="105" t="s">
        <v>200</v>
      </c>
      <c r="E17" s="105" t="s">
        <v>27</v>
      </c>
      <c r="F17" s="105" t="s">
        <v>200</v>
      </c>
      <c r="G17" s="105" t="s">
        <v>27</v>
      </c>
      <c r="H17" s="105" t="s">
        <v>199</v>
      </c>
      <c r="I17" s="97" t="s">
        <v>28</v>
      </c>
      <c r="J17" s="97" t="s">
        <v>29</v>
      </c>
      <c r="K17" s="105" t="s">
        <v>28</v>
      </c>
      <c r="L17" s="105" t="s">
        <v>393</v>
      </c>
      <c r="M17" s="97" t="s">
        <v>28</v>
      </c>
      <c r="N17" s="97" t="s">
        <v>29</v>
      </c>
      <c r="O17" s="97" t="s">
        <v>28</v>
      </c>
      <c r="P17" s="97" t="s">
        <v>29</v>
      </c>
      <c r="Q17" s="97" t="s">
        <v>28</v>
      </c>
      <c r="R17" s="97" t="s">
        <v>29</v>
      </c>
      <c r="S17" s="105" t="s">
        <v>28</v>
      </c>
      <c r="T17" s="105" t="s">
        <v>393</v>
      </c>
      <c r="U17" s="97" t="s">
        <v>28</v>
      </c>
      <c r="V17" s="97" t="s">
        <v>29</v>
      </c>
      <c r="W17" s="97" t="s">
        <v>27</v>
      </c>
      <c r="X17" s="108" t="s">
        <v>200</v>
      </c>
    </row>
    <row r="18" spans="2:39" ht="17.25" customHeight="1" x14ac:dyDescent="0.3">
      <c r="B18" s="4">
        <v>2019</v>
      </c>
      <c r="C18" s="99" t="s">
        <v>73</v>
      </c>
      <c r="D18" s="99" t="s">
        <v>73</v>
      </c>
      <c r="E18" s="99">
        <v>6</v>
      </c>
      <c r="F18" s="99">
        <v>13569</v>
      </c>
      <c r="G18" s="99" t="s">
        <v>73</v>
      </c>
      <c r="H18" s="99" t="s">
        <v>73</v>
      </c>
      <c r="I18" s="99">
        <v>3</v>
      </c>
      <c r="J18" s="99">
        <v>7985</v>
      </c>
      <c r="K18" s="99" t="s">
        <v>73</v>
      </c>
      <c r="L18" s="99" t="s">
        <v>73</v>
      </c>
      <c r="M18" s="99" t="s">
        <v>73</v>
      </c>
      <c r="N18" s="99" t="s">
        <v>73</v>
      </c>
      <c r="O18" s="99" t="s">
        <v>73</v>
      </c>
      <c r="P18" s="99" t="s">
        <v>73</v>
      </c>
      <c r="Q18" s="99" t="s">
        <v>73</v>
      </c>
      <c r="R18" s="99" t="s">
        <v>73</v>
      </c>
      <c r="S18" s="99">
        <v>2</v>
      </c>
      <c r="T18" s="99">
        <v>37989</v>
      </c>
      <c r="U18" s="99" t="s">
        <v>73</v>
      </c>
      <c r="V18" s="99" t="s">
        <v>73</v>
      </c>
      <c r="W18" s="99" t="s">
        <v>73</v>
      </c>
      <c r="X18" s="99" t="s">
        <v>73</v>
      </c>
    </row>
    <row r="19" spans="2:39" ht="21.75" customHeight="1" x14ac:dyDescent="0.3">
      <c r="B19" s="4">
        <v>2020</v>
      </c>
      <c r="C19" s="99" t="s">
        <v>73</v>
      </c>
      <c r="D19" s="99" t="s">
        <v>73</v>
      </c>
      <c r="E19" s="99">
        <v>7</v>
      </c>
      <c r="F19" s="99">
        <v>13954</v>
      </c>
      <c r="G19" s="99">
        <v>0</v>
      </c>
      <c r="H19" s="99">
        <v>0</v>
      </c>
      <c r="I19" s="99">
        <v>3</v>
      </c>
      <c r="J19" s="99">
        <v>7985</v>
      </c>
      <c r="K19" s="99" t="s">
        <v>73</v>
      </c>
      <c r="L19" s="99" t="s">
        <v>73</v>
      </c>
      <c r="M19" s="99" t="s">
        <v>73</v>
      </c>
      <c r="N19" s="99" t="s">
        <v>73</v>
      </c>
      <c r="O19" s="99" t="s">
        <v>73</v>
      </c>
      <c r="P19" s="99" t="s">
        <v>73</v>
      </c>
      <c r="Q19" s="99" t="s">
        <v>73</v>
      </c>
      <c r="R19" s="99" t="s">
        <v>73</v>
      </c>
      <c r="S19" s="99">
        <v>2</v>
      </c>
      <c r="T19" s="99">
        <v>37989</v>
      </c>
      <c r="U19" s="99" t="s">
        <v>73</v>
      </c>
      <c r="V19" s="99" t="s">
        <v>73</v>
      </c>
      <c r="W19" s="99" t="s">
        <v>73</v>
      </c>
      <c r="X19" s="99" t="s">
        <v>73</v>
      </c>
    </row>
    <row r="20" spans="2:39" ht="21.75" customHeight="1" x14ac:dyDescent="0.3">
      <c r="B20" s="4">
        <v>2021</v>
      </c>
      <c r="C20" s="99">
        <v>0</v>
      </c>
      <c r="D20" s="99">
        <v>0</v>
      </c>
      <c r="E20" s="99">
        <v>8</v>
      </c>
      <c r="F20" s="99">
        <v>13954</v>
      </c>
      <c r="G20" s="99">
        <v>0</v>
      </c>
      <c r="H20" s="99">
        <v>0</v>
      </c>
      <c r="I20" s="99">
        <v>4</v>
      </c>
      <c r="J20" s="99">
        <v>12128</v>
      </c>
      <c r="K20" s="99">
        <v>0</v>
      </c>
      <c r="L20" s="99">
        <v>0</v>
      </c>
      <c r="M20" s="99">
        <v>0</v>
      </c>
      <c r="N20" s="99">
        <v>0</v>
      </c>
      <c r="O20" s="99">
        <v>0</v>
      </c>
      <c r="P20" s="99">
        <v>0</v>
      </c>
      <c r="Q20" s="99">
        <v>0</v>
      </c>
      <c r="R20" s="99">
        <v>0</v>
      </c>
      <c r="S20" s="99">
        <v>2</v>
      </c>
      <c r="T20" s="99">
        <v>37989</v>
      </c>
      <c r="U20" s="99">
        <v>0</v>
      </c>
      <c r="V20" s="99">
        <v>0</v>
      </c>
      <c r="W20" s="99">
        <v>0</v>
      </c>
      <c r="X20" s="99">
        <v>0</v>
      </c>
    </row>
    <row r="21" spans="2:39" ht="21.75" customHeight="1" x14ac:dyDescent="0.3">
      <c r="B21" s="66">
        <v>2022</v>
      </c>
      <c r="C21" s="101">
        <v>0</v>
      </c>
      <c r="D21" s="99">
        <v>0</v>
      </c>
      <c r="E21" s="99">
        <v>8</v>
      </c>
      <c r="F21" s="99">
        <v>13954</v>
      </c>
      <c r="G21" s="99" t="s">
        <v>73</v>
      </c>
      <c r="H21" s="99" t="s">
        <v>73</v>
      </c>
      <c r="I21" s="99">
        <v>4</v>
      </c>
      <c r="J21" s="99">
        <v>12128</v>
      </c>
      <c r="K21" s="99" t="s">
        <v>73</v>
      </c>
      <c r="L21" s="99" t="s">
        <v>73</v>
      </c>
      <c r="M21" s="99" t="s">
        <v>73</v>
      </c>
      <c r="N21" s="99" t="s">
        <v>73</v>
      </c>
      <c r="O21" s="99" t="s">
        <v>73</v>
      </c>
      <c r="P21" s="99" t="s">
        <v>73</v>
      </c>
      <c r="Q21" s="99" t="s">
        <v>73</v>
      </c>
      <c r="R21" s="99" t="s">
        <v>73</v>
      </c>
      <c r="S21" s="99">
        <v>2</v>
      </c>
      <c r="T21" s="99">
        <v>37989</v>
      </c>
      <c r="U21" s="99" t="s">
        <v>73</v>
      </c>
      <c r="V21" s="99" t="s">
        <v>73</v>
      </c>
      <c r="W21" s="99" t="s">
        <v>73</v>
      </c>
      <c r="X21" s="99" t="s">
        <v>73</v>
      </c>
    </row>
    <row r="22" spans="2:39" ht="21.75" customHeight="1" thickBot="1" x14ac:dyDescent="0.35">
      <c r="B22" s="49">
        <v>2023</v>
      </c>
      <c r="C22" s="100" t="s">
        <v>73</v>
      </c>
      <c r="D22" s="100" t="s">
        <v>73</v>
      </c>
      <c r="E22" s="100">
        <v>8</v>
      </c>
      <c r="F22" s="100">
        <v>13954</v>
      </c>
      <c r="G22" s="100" t="s">
        <v>73</v>
      </c>
      <c r="H22" s="100" t="s">
        <v>73</v>
      </c>
      <c r="I22" s="100">
        <v>4</v>
      </c>
      <c r="J22" s="100">
        <v>12128</v>
      </c>
      <c r="K22" s="100" t="s">
        <v>73</v>
      </c>
      <c r="L22" s="100" t="s">
        <v>73</v>
      </c>
      <c r="M22" s="100" t="s">
        <v>73</v>
      </c>
      <c r="N22" s="100" t="s">
        <v>73</v>
      </c>
      <c r="O22" s="100" t="s">
        <v>73</v>
      </c>
      <c r="P22" s="100" t="s">
        <v>73</v>
      </c>
      <c r="Q22" s="100" t="s">
        <v>73</v>
      </c>
      <c r="R22" s="100" t="s">
        <v>73</v>
      </c>
      <c r="S22" s="100">
        <v>2</v>
      </c>
      <c r="T22" s="100">
        <v>37989</v>
      </c>
      <c r="U22" s="100" t="s">
        <v>73</v>
      </c>
      <c r="V22" s="100" t="s">
        <v>73</v>
      </c>
      <c r="W22" s="100" t="s">
        <v>73</v>
      </c>
      <c r="X22" s="100" t="s">
        <v>73</v>
      </c>
    </row>
    <row r="23" spans="2:39" ht="21.75" customHeight="1" thickTop="1" x14ac:dyDescent="0.3">
      <c r="B23" s="3" t="s">
        <v>207</v>
      </c>
    </row>
    <row r="24" spans="2:39" ht="21.75" customHeight="1" x14ac:dyDescent="0.3">
      <c r="B24" s="118" t="s">
        <v>392</v>
      </c>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row>
    <row r="27" spans="2:39" ht="12" customHeight="1" x14ac:dyDescent="0.3">
      <c r="AM27" s="7"/>
    </row>
    <row r="28" spans="2:39" ht="12" customHeight="1" x14ac:dyDescent="0.3"/>
    <row r="29" spans="2:39" ht="24" customHeight="1" x14ac:dyDescent="0.3"/>
    <row r="30" spans="2:39" ht="47.25" customHeight="1" x14ac:dyDescent="0.3"/>
    <row r="32" spans="2:39" ht="25.5" customHeight="1" x14ac:dyDescent="0.3"/>
    <row r="33" ht="25.5" customHeight="1" x14ac:dyDescent="0.3"/>
    <row r="34" ht="25.5" customHeight="1" x14ac:dyDescent="0.3"/>
    <row r="35" ht="25.5" customHeight="1" x14ac:dyDescent="0.3"/>
    <row r="36" ht="25.5" customHeight="1" x14ac:dyDescent="0.3"/>
    <row r="41" ht="50.25" customHeight="1" x14ac:dyDescent="0.3"/>
    <row r="49" ht="12" customHeight="1" x14ac:dyDescent="0.3"/>
  </sheetData>
  <mergeCells count="27">
    <mergeCell ref="B5:B7"/>
    <mergeCell ref="C5:D6"/>
    <mergeCell ref="E5:F6"/>
    <mergeCell ref="G5:H6"/>
    <mergeCell ref="I5:J6"/>
    <mergeCell ref="B24:V24"/>
    <mergeCell ref="W24:AJ24"/>
    <mergeCell ref="B15:B17"/>
    <mergeCell ref="G15:H16"/>
    <mergeCell ref="I15:J16"/>
    <mergeCell ref="C16:D16"/>
    <mergeCell ref="E16:F16"/>
    <mergeCell ref="U5:V5"/>
    <mergeCell ref="C15:F15"/>
    <mergeCell ref="K15:L16"/>
    <mergeCell ref="U15:V16"/>
    <mergeCell ref="W15:X16"/>
    <mergeCell ref="M15:N16"/>
    <mergeCell ref="O15:P16"/>
    <mergeCell ref="Q15:R16"/>
    <mergeCell ref="S15:T16"/>
    <mergeCell ref="M5:N6"/>
    <mergeCell ref="O5:P6"/>
    <mergeCell ref="Q5:R6"/>
    <mergeCell ref="S5:T6"/>
    <mergeCell ref="U6:V6"/>
    <mergeCell ref="K5:L6"/>
  </mergeCells>
  <phoneticPr fontId="3" type="noConversion"/>
  <pageMargins left="0.7" right="0.7" top="0.75" bottom="0.75" header="0.3" footer="0.3"/>
  <pageSetup paperSize="9" scale="47" orientation="landscape" r:id="rId1"/>
  <colBreaks count="1" manualBreakCount="1">
    <brk id="13" max="2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3:AM48"/>
  <sheetViews>
    <sheetView showGridLines="0" view="pageBreakPreview" zoomScale="85" zoomScaleNormal="100" zoomScaleSheetLayoutView="85" workbookViewId="0">
      <selection activeCell="AE21" sqref="AE21"/>
    </sheetView>
  </sheetViews>
  <sheetFormatPr defaultRowHeight="12" x14ac:dyDescent="0.3"/>
  <cols>
    <col min="1" max="1" width="2.125" style="3" customWidth="1"/>
    <col min="2" max="2" width="10.625" style="3" customWidth="1"/>
    <col min="3" max="24" width="7.625" style="3" customWidth="1"/>
    <col min="25" max="25" width="2.875" style="3" customWidth="1"/>
    <col min="26" max="39" width="7.625" style="3" customWidth="1"/>
    <col min="40" max="40" width="2.625" style="3" customWidth="1"/>
    <col min="41" max="16384" width="9" style="3"/>
  </cols>
  <sheetData>
    <row r="3" spans="2:24" ht="12" customHeight="1" x14ac:dyDescent="0.3">
      <c r="B3" s="1" t="s">
        <v>410</v>
      </c>
      <c r="D3" s="1"/>
      <c r="E3" s="1"/>
      <c r="F3" s="1"/>
    </row>
    <row r="4" spans="2:24" ht="12" customHeight="1" x14ac:dyDescent="0.3">
      <c r="B4" s="1"/>
      <c r="D4" s="1"/>
      <c r="E4" s="1"/>
      <c r="F4" s="1"/>
    </row>
    <row r="5" spans="2:24" ht="28.5" customHeight="1" thickBot="1" x14ac:dyDescent="0.35">
      <c r="B5" s="1"/>
      <c r="D5" s="1"/>
      <c r="E5" s="1"/>
      <c r="F5" s="1"/>
      <c r="X5" s="7" t="s">
        <v>269</v>
      </c>
    </row>
    <row r="6" spans="2:24" ht="33.75" customHeight="1" thickTop="1" x14ac:dyDescent="0.3">
      <c r="B6" s="281" t="s">
        <v>64</v>
      </c>
      <c r="C6" s="295" t="s">
        <v>201</v>
      </c>
      <c r="D6" s="296"/>
      <c r="E6" s="288" t="s">
        <v>317</v>
      </c>
      <c r="F6" s="289"/>
      <c r="G6" s="289"/>
      <c r="H6" s="289"/>
      <c r="I6" s="289"/>
      <c r="J6" s="303"/>
      <c r="K6" s="288" t="s">
        <v>431</v>
      </c>
      <c r="L6" s="289"/>
      <c r="M6" s="289"/>
      <c r="N6" s="289"/>
      <c r="O6" s="289"/>
      <c r="P6" s="289"/>
      <c r="Q6" s="289"/>
      <c r="R6" s="289"/>
      <c r="S6" s="289"/>
      <c r="T6" s="289"/>
      <c r="U6" s="289"/>
      <c r="V6" s="289"/>
      <c r="W6" s="289"/>
      <c r="X6" s="289"/>
    </row>
    <row r="7" spans="2:24" ht="39" customHeight="1" x14ac:dyDescent="0.3">
      <c r="B7" s="282"/>
      <c r="C7" s="297"/>
      <c r="D7" s="298"/>
      <c r="E7" s="301" t="s">
        <v>209</v>
      </c>
      <c r="F7" s="302"/>
      <c r="G7" s="290" t="s">
        <v>210</v>
      </c>
      <c r="H7" s="291"/>
      <c r="I7" s="299" t="s">
        <v>211</v>
      </c>
      <c r="J7" s="302"/>
      <c r="K7" s="299" t="s">
        <v>411</v>
      </c>
      <c r="L7" s="302"/>
      <c r="M7" s="299" t="s">
        <v>412</v>
      </c>
      <c r="N7" s="302"/>
      <c r="O7" s="290" t="s">
        <v>413</v>
      </c>
      <c r="P7" s="294"/>
      <c r="Q7" s="299" t="s">
        <v>208</v>
      </c>
      <c r="R7" s="300"/>
      <c r="S7" s="290" t="s">
        <v>403</v>
      </c>
      <c r="T7" s="291"/>
      <c r="U7" s="290" t="s">
        <v>414</v>
      </c>
      <c r="V7" s="291"/>
      <c r="W7" s="292" t="s">
        <v>407</v>
      </c>
      <c r="X7" s="293"/>
    </row>
    <row r="8" spans="2:24" ht="27.75" customHeight="1" x14ac:dyDescent="0.3">
      <c r="B8" s="282"/>
      <c r="C8" s="41" t="s">
        <v>28</v>
      </c>
      <c r="D8" s="41" t="s">
        <v>29</v>
      </c>
      <c r="E8" s="98" t="s">
        <v>28</v>
      </c>
      <c r="F8" s="98" t="s">
        <v>29</v>
      </c>
      <c r="G8" s="41" t="s">
        <v>28</v>
      </c>
      <c r="H8" s="41" t="s">
        <v>29</v>
      </c>
      <c r="I8" s="98" t="s">
        <v>28</v>
      </c>
      <c r="J8" s="98" t="s">
        <v>29</v>
      </c>
      <c r="K8" s="98" t="s">
        <v>28</v>
      </c>
      <c r="L8" s="98" t="s">
        <v>29</v>
      </c>
      <c r="M8" s="98" t="s">
        <v>28</v>
      </c>
      <c r="N8" s="98" t="s">
        <v>29</v>
      </c>
      <c r="O8" s="65" t="s">
        <v>28</v>
      </c>
      <c r="P8" s="65" t="s">
        <v>29</v>
      </c>
      <c r="Q8" s="98" t="s">
        <v>28</v>
      </c>
      <c r="R8" s="98" t="s">
        <v>29</v>
      </c>
      <c r="S8" s="41" t="s">
        <v>28</v>
      </c>
      <c r="T8" s="41" t="s">
        <v>29</v>
      </c>
      <c r="U8" s="41" t="s">
        <v>28</v>
      </c>
      <c r="V8" s="41" t="s">
        <v>29</v>
      </c>
      <c r="W8" s="98" t="s">
        <v>28</v>
      </c>
      <c r="X8" s="107" t="s">
        <v>29</v>
      </c>
    </row>
    <row r="9" spans="2:24" ht="21.75" customHeight="1" x14ac:dyDescent="0.3">
      <c r="B9" s="4">
        <v>2019</v>
      </c>
      <c r="C9" s="110">
        <v>354</v>
      </c>
      <c r="D9" s="110">
        <v>78206</v>
      </c>
      <c r="E9" s="110" t="s">
        <v>73</v>
      </c>
      <c r="F9" s="110" t="s">
        <v>73</v>
      </c>
      <c r="G9" s="110" t="s">
        <v>73</v>
      </c>
      <c r="H9" s="110" t="s">
        <v>73</v>
      </c>
      <c r="I9" s="110" t="s">
        <v>73</v>
      </c>
      <c r="J9" s="110" t="s">
        <v>73</v>
      </c>
      <c r="K9" s="110" t="s">
        <v>73</v>
      </c>
      <c r="L9" s="110" t="s">
        <v>73</v>
      </c>
      <c r="M9" s="110" t="s">
        <v>73</v>
      </c>
      <c r="N9" s="110" t="s">
        <v>73</v>
      </c>
      <c r="O9" s="110" t="s">
        <v>73</v>
      </c>
      <c r="P9" s="110" t="s">
        <v>73</v>
      </c>
      <c r="Q9" s="110">
        <v>1</v>
      </c>
      <c r="R9" s="110">
        <v>2740</v>
      </c>
      <c r="S9" s="110" t="s">
        <v>73</v>
      </c>
      <c r="T9" s="110" t="s">
        <v>73</v>
      </c>
      <c r="U9" s="110" t="s">
        <v>73</v>
      </c>
      <c r="V9" s="110" t="s">
        <v>73</v>
      </c>
      <c r="W9" s="110">
        <v>6</v>
      </c>
      <c r="X9" s="110">
        <v>1828</v>
      </c>
    </row>
    <row r="10" spans="2:24" ht="21.75" customHeight="1" x14ac:dyDescent="0.3">
      <c r="B10" s="4">
        <v>2020</v>
      </c>
      <c r="C10" s="110">
        <v>355</v>
      </c>
      <c r="D10" s="110">
        <v>78703</v>
      </c>
      <c r="E10" s="110" t="s">
        <v>73</v>
      </c>
      <c r="F10" s="110" t="s">
        <v>73</v>
      </c>
      <c r="G10" s="110" t="s">
        <v>73</v>
      </c>
      <c r="H10" s="110" t="s">
        <v>73</v>
      </c>
      <c r="I10" s="110" t="s">
        <v>73</v>
      </c>
      <c r="J10" s="110" t="s">
        <v>73</v>
      </c>
      <c r="K10" s="110" t="s">
        <v>73</v>
      </c>
      <c r="L10" s="110" t="s">
        <v>73</v>
      </c>
      <c r="M10" s="110" t="s">
        <v>73</v>
      </c>
      <c r="N10" s="110" t="s">
        <v>73</v>
      </c>
      <c r="O10" s="110" t="s">
        <v>73</v>
      </c>
      <c r="P10" s="110" t="s">
        <v>73</v>
      </c>
      <c r="Q10" s="110">
        <v>1</v>
      </c>
      <c r="R10" s="110">
        <v>2740</v>
      </c>
      <c r="S10" s="110" t="s">
        <v>73</v>
      </c>
      <c r="T10" s="110" t="s">
        <v>73</v>
      </c>
      <c r="U10" s="110" t="s">
        <v>73</v>
      </c>
      <c r="V10" s="110" t="s">
        <v>73</v>
      </c>
      <c r="W10" s="110">
        <v>6</v>
      </c>
      <c r="X10" s="110">
        <v>1828</v>
      </c>
    </row>
    <row r="11" spans="2:24" ht="21.75" customHeight="1" x14ac:dyDescent="0.3">
      <c r="B11" s="4">
        <v>2021</v>
      </c>
      <c r="C11" s="110">
        <v>400</v>
      </c>
      <c r="D11" s="110">
        <v>91353</v>
      </c>
      <c r="E11" s="110" t="s">
        <v>73</v>
      </c>
      <c r="F11" s="110" t="s">
        <v>73</v>
      </c>
      <c r="G11" s="110" t="s">
        <v>73</v>
      </c>
      <c r="H11" s="110" t="s">
        <v>73</v>
      </c>
      <c r="I11" s="110" t="s">
        <v>73</v>
      </c>
      <c r="J11" s="110" t="s">
        <v>73</v>
      </c>
      <c r="K11" s="110" t="s">
        <v>73</v>
      </c>
      <c r="L11" s="110" t="s">
        <v>73</v>
      </c>
      <c r="M11" s="110" t="s">
        <v>73</v>
      </c>
      <c r="N11" s="110" t="s">
        <v>73</v>
      </c>
      <c r="O11" s="110" t="s">
        <v>73</v>
      </c>
      <c r="P11" s="110" t="s">
        <v>73</v>
      </c>
      <c r="Q11" s="110">
        <v>1</v>
      </c>
      <c r="R11" s="110">
        <v>2740</v>
      </c>
      <c r="S11" s="110" t="s">
        <v>73</v>
      </c>
      <c r="T11" s="110" t="s">
        <v>73</v>
      </c>
      <c r="U11" s="110">
        <v>2</v>
      </c>
      <c r="V11" s="110">
        <v>4559</v>
      </c>
      <c r="W11" s="110">
        <v>6</v>
      </c>
      <c r="X11" s="110">
        <v>1828</v>
      </c>
    </row>
    <row r="12" spans="2:24" ht="21.75" customHeight="1" x14ac:dyDescent="0.3">
      <c r="B12" s="110">
        <v>2022</v>
      </c>
      <c r="C12" s="111">
        <v>414</v>
      </c>
      <c r="D12" s="110">
        <v>86222</v>
      </c>
      <c r="E12" s="110" t="s">
        <v>73</v>
      </c>
      <c r="F12" s="110" t="s">
        <v>73</v>
      </c>
      <c r="G12" s="110" t="s">
        <v>73</v>
      </c>
      <c r="H12" s="110" t="s">
        <v>73</v>
      </c>
      <c r="I12" s="110" t="s">
        <v>73</v>
      </c>
      <c r="J12" s="110" t="s">
        <v>73</v>
      </c>
      <c r="K12" s="110" t="s">
        <v>73</v>
      </c>
      <c r="L12" s="110" t="s">
        <v>73</v>
      </c>
      <c r="M12" s="110" t="s">
        <v>73</v>
      </c>
      <c r="N12" s="110" t="s">
        <v>73</v>
      </c>
      <c r="O12" s="110" t="s">
        <v>73</v>
      </c>
      <c r="P12" s="110" t="s">
        <v>73</v>
      </c>
      <c r="Q12" s="110">
        <v>1</v>
      </c>
      <c r="R12" s="110">
        <v>2740</v>
      </c>
      <c r="S12" s="110" t="s">
        <v>73</v>
      </c>
      <c r="T12" s="110" t="s">
        <v>73</v>
      </c>
      <c r="U12" s="110">
        <v>2</v>
      </c>
      <c r="V12" s="110">
        <v>4559</v>
      </c>
      <c r="W12" s="110">
        <v>6</v>
      </c>
      <c r="X12" s="110">
        <v>2078</v>
      </c>
    </row>
    <row r="13" spans="2:24" ht="17.25" customHeight="1" thickBot="1" x14ac:dyDescent="0.35">
      <c r="B13" s="112">
        <v>2023</v>
      </c>
      <c r="C13" s="115">
        <v>427</v>
      </c>
      <c r="D13" s="112">
        <v>80745</v>
      </c>
      <c r="E13" s="112" t="s">
        <v>73</v>
      </c>
      <c r="F13" s="112" t="s">
        <v>73</v>
      </c>
      <c r="G13" s="112" t="s">
        <v>73</v>
      </c>
      <c r="H13" s="112" t="s">
        <v>73</v>
      </c>
      <c r="I13" s="112" t="s">
        <v>73</v>
      </c>
      <c r="J13" s="112" t="s">
        <v>73</v>
      </c>
      <c r="K13" s="112" t="s">
        <v>73</v>
      </c>
      <c r="L13" s="112" t="s">
        <v>73</v>
      </c>
      <c r="M13" s="112" t="s">
        <v>73</v>
      </c>
      <c r="N13" s="112" t="s">
        <v>73</v>
      </c>
      <c r="O13" s="112" t="s">
        <v>73</v>
      </c>
      <c r="P13" s="112" t="s">
        <v>73</v>
      </c>
      <c r="Q13" s="112">
        <v>1</v>
      </c>
      <c r="R13" s="112">
        <v>1796</v>
      </c>
      <c r="S13" s="112" t="s">
        <v>73</v>
      </c>
      <c r="T13" s="112" t="s">
        <v>73</v>
      </c>
      <c r="U13" s="112">
        <v>2</v>
      </c>
      <c r="V13" s="112">
        <v>4559</v>
      </c>
      <c r="W13" s="112">
        <v>6</v>
      </c>
      <c r="X13" s="112">
        <v>2078</v>
      </c>
    </row>
    <row r="14" spans="2:24" ht="9" customHeight="1" thickTop="1" x14ac:dyDescent="0.3"/>
    <row r="15" spans="2:24" ht="14.25" customHeight="1" thickBot="1" x14ac:dyDescent="0.35"/>
    <row r="16" spans="2:24" ht="25.5" customHeight="1" thickTop="1" x14ac:dyDescent="0.3">
      <c r="B16" s="281" t="s">
        <v>64</v>
      </c>
      <c r="C16" s="288" t="s">
        <v>431</v>
      </c>
      <c r="D16" s="289"/>
      <c r="E16" s="289"/>
      <c r="F16" s="289"/>
      <c r="G16" s="289"/>
      <c r="H16" s="289"/>
      <c r="I16" s="289"/>
      <c r="J16" s="289"/>
      <c r="K16" s="289"/>
      <c r="L16" s="289"/>
      <c r="M16" s="289"/>
      <c r="N16" s="289"/>
      <c r="O16" s="289"/>
      <c r="P16" s="289"/>
      <c r="Q16" s="289"/>
      <c r="R16" s="289"/>
      <c r="S16" s="289"/>
      <c r="T16" s="289"/>
      <c r="U16" s="289"/>
      <c r="V16" s="289"/>
      <c r="W16" s="289"/>
      <c r="X16" s="289"/>
    </row>
    <row r="17" spans="2:39" ht="40.5" customHeight="1" x14ac:dyDescent="0.3">
      <c r="B17" s="282"/>
      <c r="C17" s="283" t="s">
        <v>427</v>
      </c>
      <c r="D17" s="284"/>
      <c r="E17" s="283" t="s">
        <v>408</v>
      </c>
      <c r="F17" s="284"/>
      <c r="G17" s="285" t="s">
        <v>409</v>
      </c>
      <c r="H17" s="286"/>
      <c r="I17" s="283" t="s">
        <v>415</v>
      </c>
      <c r="J17" s="284"/>
      <c r="K17" s="283" t="s">
        <v>354</v>
      </c>
      <c r="L17" s="284"/>
      <c r="M17" s="283" t="s">
        <v>416</v>
      </c>
      <c r="N17" s="284"/>
      <c r="O17" s="283" t="s">
        <v>417</v>
      </c>
      <c r="P17" s="284"/>
      <c r="Q17" s="283" t="s">
        <v>418</v>
      </c>
      <c r="R17" s="284"/>
      <c r="S17" s="283" t="s">
        <v>428</v>
      </c>
      <c r="T17" s="284"/>
      <c r="U17" s="285" t="s">
        <v>429</v>
      </c>
      <c r="V17" s="286"/>
      <c r="W17" s="283" t="s">
        <v>430</v>
      </c>
      <c r="X17" s="287"/>
    </row>
    <row r="18" spans="2:39" ht="25.5" customHeight="1" x14ac:dyDescent="0.3">
      <c r="B18" s="282"/>
      <c r="C18" s="102" t="s">
        <v>28</v>
      </c>
      <c r="D18" s="102" t="s">
        <v>29</v>
      </c>
      <c r="E18" s="102" t="s">
        <v>28</v>
      </c>
      <c r="F18" s="102" t="s">
        <v>29</v>
      </c>
      <c r="G18" s="103" t="s">
        <v>28</v>
      </c>
      <c r="H18" s="103" t="s">
        <v>29</v>
      </c>
      <c r="I18" s="102" t="s">
        <v>28</v>
      </c>
      <c r="J18" s="102" t="s">
        <v>29</v>
      </c>
      <c r="K18" s="102" t="s">
        <v>28</v>
      </c>
      <c r="L18" s="102" t="s">
        <v>29</v>
      </c>
      <c r="M18" s="102" t="s">
        <v>28</v>
      </c>
      <c r="N18" s="102" t="s">
        <v>29</v>
      </c>
      <c r="O18" s="102" t="s">
        <v>28</v>
      </c>
      <c r="P18" s="102" t="s">
        <v>29</v>
      </c>
      <c r="Q18" s="102" t="s">
        <v>28</v>
      </c>
      <c r="R18" s="104" t="s">
        <v>29</v>
      </c>
      <c r="S18" s="102" t="s">
        <v>28</v>
      </c>
      <c r="T18" s="102" t="s">
        <v>29</v>
      </c>
      <c r="U18" s="103" t="s">
        <v>28</v>
      </c>
      <c r="V18" s="103" t="s">
        <v>29</v>
      </c>
      <c r="W18" s="98" t="s">
        <v>28</v>
      </c>
      <c r="X18" s="107" t="s">
        <v>29</v>
      </c>
    </row>
    <row r="19" spans="2:39" ht="21.75" customHeight="1" x14ac:dyDescent="0.3">
      <c r="B19" s="4">
        <v>2019</v>
      </c>
      <c r="C19" s="110" t="s">
        <v>73</v>
      </c>
      <c r="D19" s="110" t="s">
        <v>73</v>
      </c>
      <c r="E19" s="110">
        <v>110</v>
      </c>
      <c r="F19" s="110">
        <v>14747</v>
      </c>
      <c r="G19" s="110">
        <v>44</v>
      </c>
      <c r="H19" s="110">
        <v>15010</v>
      </c>
      <c r="I19" s="110" t="s">
        <v>73</v>
      </c>
      <c r="J19" s="110" t="s">
        <v>73</v>
      </c>
      <c r="K19" s="110" t="s">
        <v>73</v>
      </c>
      <c r="L19" s="110" t="s">
        <v>73</v>
      </c>
      <c r="M19" s="110">
        <v>63</v>
      </c>
      <c r="N19" s="110">
        <v>19873</v>
      </c>
      <c r="O19" s="110">
        <v>130</v>
      </c>
      <c r="P19" s="110">
        <v>24008</v>
      </c>
      <c r="Q19" s="110" t="s">
        <v>73</v>
      </c>
      <c r="R19" s="110" t="s">
        <v>73</v>
      </c>
      <c r="S19" s="110" t="s">
        <v>73</v>
      </c>
      <c r="T19" s="110" t="s">
        <v>73</v>
      </c>
      <c r="U19" s="110" t="s">
        <v>73</v>
      </c>
      <c r="V19" s="110" t="s">
        <v>73</v>
      </c>
      <c r="W19" s="110" t="s">
        <v>73</v>
      </c>
      <c r="X19" s="110" t="s">
        <v>73</v>
      </c>
    </row>
    <row r="20" spans="2:39" ht="21.75" customHeight="1" x14ac:dyDescent="0.3">
      <c r="B20" s="4">
        <v>2020</v>
      </c>
      <c r="C20" s="110" t="s">
        <v>73</v>
      </c>
      <c r="D20" s="110" t="s">
        <v>73</v>
      </c>
      <c r="E20" s="110">
        <v>110</v>
      </c>
      <c r="F20" s="110">
        <v>14747</v>
      </c>
      <c r="G20" s="110">
        <v>44</v>
      </c>
      <c r="H20" s="110">
        <v>15010</v>
      </c>
      <c r="I20" s="110">
        <v>1</v>
      </c>
      <c r="J20" s="110">
        <v>497</v>
      </c>
      <c r="K20" s="110" t="s">
        <v>73</v>
      </c>
      <c r="L20" s="110" t="s">
        <v>73</v>
      </c>
      <c r="M20" s="110">
        <v>63</v>
      </c>
      <c r="N20" s="110">
        <v>19873</v>
      </c>
      <c r="O20" s="110">
        <v>130</v>
      </c>
      <c r="P20" s="110">
        <v>24008</v>
      </c>
      <c r="Q20" s="110" t="s">
        <v>73</v>
      </c>
      <c r="R20" s="110" t="s">
        <v>73</v>
      </c>
      <c r="S20" s="110" t="s">
        <v>73</v>
      </c>
      <c r="T20" s="110" t="s">
        <v>73</v>
      </c>
      <c r="U20" s="110" t="s">
        <v>73</v>
      </c>
      <c r="V20" s="110" t="s">
        <v>73</v>
      </c>
      <c r="W20" s="110" t="s">
        <v>73</v>
      </c>
      <c r="X20" s="110" t="s">
        <v>73</v>
      </c>
    </row>
    <row r="21" spans="2:39" ht="21.75" customHeight="1" x14ac:dyDescent="0.3">
      <c r="B21" s="4">
        <v>2021</v>
      </c>
      <c r="C21" s="110" t="s">
        <v>73</v>
      </c>
      <c r="D21" s="110" t="s">
        <v>73</v>
      </c>
      <c r="E21" s="110">
        <v>119</v>
      </c>
      <c r="F21" s="110">
        <v>16000</v>
      </c>
      <c r="G21" s="110">
        <v>50</v>
      </c>
      <c r="H21" s="110">
        <v>17176</v>
      </c>
      <c r="I21" s="110">
        <v>1</v>
      </c>
      <c r="J21" s="110">
        <v>497</v>
      </c>
      <c r="K21" s="110" t="s">
        <v>73</v>
      </c>
      <c r="L21" s="110" t="s">
        <v>73</v>
      </c>
      <c r="M21" s="110">
        <v>82</v>
      </c>
      <c r="N21" s="110">
        <v>24406</v>
      </c>
      <c r="O21" s="110">
        <v>128</v>
      </c>
      <c r="P21" s="110">
        <v>24147</v>
      </c>
      <c r="Q21" s="110" t="s">
        <v>73</v>
      </c>
      <c r="R21" s="110" t="s">
        <v>73</v>
      </c>
      <c r="S21" s="110" t="s">
        <v>73</v>
      </c>
      <c r="T21" s="110" t="s">
        <v>73</v>
      </c>
      <c r="U21" s="110">
        <v>11</v>
      </c>
      <c r="V21" s="110" t="s">
        <v>73</v>
      </c>
      <c r="W21" s="110" t="s">
        <v>73</v>
      </c>
      <c r="X21" s="110" t="s">
        <v>73</v>
      </c>
    </row>
    <row r="22" spans="2:39" ht="21.75" customHeight="1" x14ac:dyDescent="0.3">
      <c r="B22" s="110">
        <v>2022</v>
      </c>
      <c r="C22" s="111" t="s">
        <v>73</v>
      </c>
      <c r="D22" s="110" t="s">
        <v>73</v>
      </c>
      <c r="E22" s="110">
        <v>117</v>
      </c>
      <c r="F22" s="110">
        <v>13363</v>
      </c>
      <c r="G22" s="110">
        <v>49</v>
      </c>
      <c r="H22" s="110">
        <v>17915</v>
      </c>
      <c r="I22" s="110">
        <v>1</v>
      </c>
      <c r="J22" s="110">
        <v>497</v>
      </c>
      <c r="K22" s="110" t="s">
        <v>73</v>
      </c>
      <c r="L22" s="110" t="s">
        <v>73</v>
      </c>
      <c r="M22" s="110">
        <v>94</v>
      </c>
      <c r="N22" s="110">
        <v>27166</v>
      </c>
      <c r="O22" s="110">
        <v>130</v>
      </c>
      <c r="P22" s="110">
        <v>17904</v>
      </c>
      <c r="Q22" s="110" t="s">
        <v>73</v>
      </c>
      <c r="R22" s="110" t="s">
        <v>73</v>
      </c>
      <c r="S22" s="110" t="s">
        <v>73</v>
      </c>
      <c r="T22" s="110" t="s">
        <v>73</v>
      </c>
      <c r="U22" s="110">
        <v>14</v>
      </c>
      <c r="V22" s="110" t="s">
        <v>73</v>
      </c>
      <c r="W22" s="110" t="s">
        <v>73</v>
      </c>
      <c r="X22" s="110" t="s">
        <v>73</v>
      </c>
    </row>
    <row r="23" spans="2:39" ht="21.75" customHeight="1" thickBot="1" x14ac:dyDescent="0.35">
      <c r="B23" s="112">
        <v>2023</v>
      </c>
      <c r="C23" s="115" t="s">
        <v>73</v>
      </c>
      <c r="D23" s="112" t="s">
        <v>73</v>
      </c>
      <c r="E23" s="112">
        <v>119</v>
      </c>
      <c r="F23" s="112">
        <v>12833</v>
      </c>
      <c r="G23" s="112">
        <v>52</v>
      </c>
      <c r="H23" s="112">
        <v>16085</v>
      </c>
      <c r="I23" s="112">
        <v>1</v>
      </c>
      <c r="J23" s="112">
        <v>497</v>
      </c>
      <c r="K23" s="112" t="s">
        <v>73</v>
      </c>
      <c r="L23" s="112" t="s">
        <v>73</v>
      </c>
      <c r="M23" s="112">
        <v>101</v>
      </c>
      <c r="N23" s="112">
        <v>26420</v>
      </c>
      <c r="O23" s="112">
        <v>127</v>
      </c>
      <c r="P23" s="112">
        <v>16477</v>
      </c>
      <c r="Q23" s="112" t="s">
        <v>73</v>
      </c>
      <c r="R23" s="112" t="s">
        <v>73</v>
      </c>
      <c r="S23" s="112" t="s">
        <v>73</v>
      </c>
      <c r="T23" s="112" t="s">
        <v>73</v>
      </c>
      <c r="U23" s="112">
        <v>18</v>
      </c>
      <c r="V23" s="112" t="s">
        <v>73</v>
      </c>
      <c r="W23" s="112" t="s">
        <v>73</v>
      </c>
      <c r="X23" s="112" t="s">
        <v>73</v>
      </c>
    </row>
    <row r="24" spans="2:39" ht="12.75" thickTop="1" x14ac:dyDescent="0.3">
      <c r="B24" s="3" t="s">
        <v>212</v>
      </c>
      <c r="M24" s="3" t="s">
        <v>213</v>
      </c>
    </row>
    <row r="25" spans="2:39" ht="12" customHeight="1" x14ac:dyDescent="0.3">
      <c r="B25" s="118" t="s">
        <v>433</v>
      </c>
      <c r="C25" s="118"/>
      <c r="D25" s="118"/>
      <c r="E25" s="118"/>
      <c r="F25" s="118"/>
      <c r="G25" s="118"/>
      <c r="H25" s="118"/>
      <c r="I25" s="118"/>
      <c r="J25" s="118"/>
      <c r="K25" s="118"/>
      <c r="L25" s="118"/>
      <c r="M25" s="118" t="s">
        <v>432</v>
      </c>
      <c r="N25" s="118"/>
      <c r="O25" s="118"/>
      <c r="P25" s="118"/>
      <c r="Q25" s="118"/>
      <c r="R25" s="118"/>
      <c r="S25" s="118"/>
      <c r="T25" s="118"/>
      <c r="U25" s="118"/>
      <c r="V25" s="118"/>
      <c r="W25" s="118"/>
      <c r="X25" s="118"/>
      <c r="Y25" s="118"/>
      <c r="Z25" s="118"/>
    </row>
    <row r="26" spans="2:39" ht="12" customHeight="1" x14ac:dyDescent="0.3">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59"/>
      <c r="AM26" s="7"/>
    </row>
    <row r="27" spans="2:39" ht="12" customHeight="1" x14ac:dyDescent="0.3">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row>
    <row r="28" spans="2:39" ht="24" customHeight="1" x14ac:dyDescent="0.3">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row>
    <row r="29" spans="2:39" ht="47.25" customHeight="1" x14ac:dyDescent="0.3"/>
    <row r="31" spans="2:39" ht="25.5" customHeight="1" x14ac:dyDescent="0.3"/>
    <row r="32" spans="2:39" ht="25.5" customHeight="1" x14ac:dyDescent="0.3"/>
    <row r="33" ht="25.5" customHeight="1" x14ac:dyDescent="0.3"/>
    <row r="34" ht="25.5" customHeight="1" x14ac:dyDescent="0.3"/>
    <row r="35" ht="25.5" customHeight="1" x14ac:dyDescent="0.3"/>
    <row r="40" ht="50.25" customHeight="1" x14ac:dyDescent="0.3"/>
    <row r="48" ht="12" customHeight="1" x14ac:dyDescent="0.3"/>
  </sheetData>
  <mergeCells count="29">
    <mergeCell ref="B6:B8"/>
    <mergeCell ref="G7:H7"/>
    <mergeCell ref="S7:T7"/>
    <mergeCell ref="U7:V7"/>
    <mergeCell ref="W7:X7"/>
    <mergeCell ref="O7:P7"/>
    <mergeCell ref="C6:D7"/>
    <mergeCell ref="Q7:R7"/>
    <mergeCell ref="E7:F7"/>
    <mergeCell ref="I7:J7"/>
    <mergeCell ref="K7:L7"/>
    <mergeCell ref="M7:N7"/>
    <mergeCell ref="E6:J6"/>
    <mergeCell ref="K6:X6"/>
    <mergeCell ref="B25:L28"/>
    <mergeCell ref="M25:Z28"/>
    <mergeCell ref="B16:B18"/>
    <mergeCell ref="C17:D17"/>
    <mergeCell ref="E17:F17"/>
    <mergeCell ref="G17:H17"/>
    <mergeCell ref="I17:J17"/>
    <mergeCell ref="K17:L17"/>
    <mergeCell ref="M17:N17"/>
    <mergeCell ref="O17:P17"/>
    <mergeCell ref="Q17:R17"/>
    <mergeCell ref="S17:T17"/>
    <mergeCell ref="U17:V17"/>
    <mergeCell ref="W17:X17"/>
    <mergeCell ref="C16:X16"/>
  </mergeCells>
  <phoneticPr fontId="3" type="noConversion"/>
  <pageMargins left="0.7" right="0.7" top="0.75" bottom="0.75" header="0.3" footer="0.3"/>
  <pageSetup paperSize="9" scale="47" orientation="landscape" r:id="rId1"/>
  <colBreaks count="1" manualBreakCount="1">
    <brk id="12" max="2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sheetPr>
  <dimension ref="B2:P14"/>
  <sheetViews>
    <sheetView view="pageBreakPreview" zoomScaleNormal="100" zoomScaleSheetLayoutView="100" workbookViewId="0">
      <selection activeCell="H29" sqref="H29"/>
    </sheetView>
  </sheetViews>
  <sheetFormatPr defaultRowHeight="12" x14ac:dyDescent="0.3"/>
  <cols>
    <col min="1" max="1" width="2.125" style="3" customWidth="1"/>
    <col min="2" max="4" width="10.625" style="3" customWidth="1"/>
    <col min="5" max="6" width="10.625" style="2" customWidth="1"/>
    <col min="7" max="16" width="10.625" style="3" customWidth="1"/>
    <col min="17" max="17" width="2.625" style="3" customWidth="1"/>
    <col min="18" max="16384" width="9" style="3"/>
  </cols>
  <sheetData>
    <row r="2" spans="2:16" ht="15" x14ac:dyDescent="0.3">
      <c r="B2" s="1" t="s">
        <v>214</v>
      </c>
      <c r="D2" s="1"/>
    </row>
    <row r="3" spans="2:16" ht="12" customHeight="1" x14ac:dyDescent="0.3">
      <c r="B3" s="1"/>
      <c r="D3" s="1"/>
      <c r="P3" s="7"/>
    </row>
    <row r="4" spans="2:16" ht="12" customHeight="1" thickBot="1" x14ac:dyDescent="0.35">
      <c r="B4" s="1"/>
      <c r="D4" s="1"/>
      <c r="P4" s="7" t="s">
        <v>215</v>
      </c>
    </row>
    <row r="5" spans="2:16" ht="33.75" customHeight="1" thickTop="1" x14ac:dyDescent="0.3">
      <c r="B5" s="307" t="s">
        <v>64</v>
      </c>
      <c r="C5" s="304" t="s">
        <v>149</v>
      </c>
      <c r="D5" s="305"/>
      <c r="E5" s="304" t="s">
        <v>218</v>
      </c>
      <c r="F5" s="305"/>
      <c r="G5" s="304" t="s">
        <v>221</v>
      </c>
      <c r="H5" s="305"/>
      <c r="I5" s="304" t="s">
        <v>223</v>
      </c>
      <c r="J5" s="305"/>
      <c r="K5" s="304" t="s">
        <v>318</v>
      </c>
      <c r="L5" s="305"/>
      <c r="M5" s="304" t="s">
        <v>225</v>
      </c>
      <c r="N5" s="305"/>
      <c r="O5" s="304" t="s">
        <v>227</v>
      </c>
      <c r="P5" s="306"/>
    </row>
    <row r="6" spans="2:16" ht="26.25" x14ac:dyDescent="0.3">
      <c r="B6" s="308"/>
      <c r="C6" s="42" t="s">
        <v>216</v>
      </c>
      <c r="D6" s="42" t="s">
        <v>217</v>
      </c>
      <c r="E6" s="42" t="s">
        <v>219</v>
      </c>
      <c r="F6" s="42" t="s">
        <v>220</v>
      </c>
      <c r="G6" s="42" t="s">
        <v>219</v>
      </c>
      <c r="H6" s="42" t="s">
        <v>222</v>
      </c>
      <c r="I6" s="42" t="s">
        <v>219</v>
      </c>
      <c r="J6" s="42" t="s">
        <v>222</v>
      </c>
      <c r="K6" s="42" t="s">
        <v>219</v>
      </c>
      <c r="L6" s="42" t="s">
        <v>224</v>
      </c>
      <c r="M6" s="42" t="s">
        <v>226</v>
      </c>
      <c r="N6" s="42" t="s">
        <v>224</v>
      </c>
      <c r="O6" s="42" t="s">
        <v>219</v>
      </c>
      <c r="P6" s="43" t="s">
        <v>224</v>
      </c>
    </row>
    <row r="7" spans="2:16" ht="25.5" customHeight="1" x14ac:dyDescent="0.3">
      <c r="B7" s="4">
        <v>2018</v>
      </c>
      <c r="C7" s="110">
        <v>2</v>
      </c>
      <c r="D7" s="110">
        <v>7078.84</v>
      </c>
      <c r="E7" s="110">
        <v>1</v>
      </c>
      <c r="F7" s="110">
        <v>5725</v>
      </c>
      <c r="G7" s="110">
        <v>1</v>
      </c>
      <c r="H7" s="110">
        <v>1353.84</v>
      </c>
      <c r="I7" s="110" t="s">
        <v>73</v>
      </c>
      <c r="J7" s="110" t="s">
        <v>73</v>
      </c>
      <c r="K7" s="110" t="s">
        <v>73</v>
      </c>
      <c r="L7" s="110" t="s">
        <v>73</v>
      </c>
      <c r="M7" s="110" t="s">
        <v>73</v>
      </c>
      <c r="N7" s="110" t="s">
        <v>73</v>
      </c>
      <c r="O7" s="110" t="s">
        <v>73</v>
      </c>
      <c r="P7" s="110" t="s">
        <v>73</v>
      </c>
    </row>
    <row r="8" spans="2:16" ht="25.5" customHeight="1" x14ac:dyDescent="0.3">
      <c r="B8" s="4">
        <v>2019</v>
      </c>
      <c r="C8" s="110">
        <v>2</v>
      </c>
      <c r="D8" s="110">
        <v>7078.84</v>
      </c>
      <c r="E8" s="110">
        <v>1</v>
      </c>
      <c r="F8" s="110">
        <v>5725</v>
      </c>
      <c r="G8" s="110">
        <v>1</v>
      </c>
      <c r="H8" s="110">
        <v>1353.84</v>
      </c>
      <c r="I8" s="110" t="s">
        <v>73</v>
      </c>
      <c r="J8" s="110" t="s">
        <v>73</v>
      </c>
      <c r="K8" s="110" t="s">
        <v>73</v>
      </c>
      <c r="L8" s="110" t="s">
        <v>73</v>
      </c>
      <c r="M8" s="110" t="s">
        <v>73</v>
      </c>
      <c r="N8" s="110" t="s">
        <v>73</v>
      </c>
      <c r="O8" s="110" t="s">
        <v>73</v>
      </c>
      <c r="P8" s="110" t="s">
        <v>73</v>
      </c>
    </row>
    <row r="9" spans="2:16" ht="25.5" customHeight="1" x14ac:dyDescent="0.3">
      <c r="B9" s="4">
        <v>2020</v>
      </c>
      <c r="C9" s="110">
        <v>2</v>
      </c>
      <c r="D9" s="110">
        <v>7080</v>
      </c>
      <c r="E9" s="110">
        <v>1</v>
      </c>
      <c r="F9" s="110">
        <v>5726</v>
      </c>
      <c r="G9" s="110">
        <v>1</v>
      </c>
      <c r="H9" s="110">
        <v>1353.84</v>
      </c>
      <c r="I9" s="110" t="s">
        <v>73</v>
      </c>
      <c r="J9" s="110" t="s">
        <v>73</v>
      </c>
      <c r="K9" s="110" t="s">
        <v>73</v>
      </c>
      <c r="L9" s="110" t="s">
        <v>73</v>
      </c>
      <c r="M9" s="110" t="s">
        <v>73</v>
      </c>
      <c r="N9" s="110" t="s">
        <v>73</v>
      </c>
      <c r="O9" s="110" t="s">
        <v>73</v>
      </c>
      <c r="P9" s="110" t="s">
        <v>73</v>
      </c>
    </row>
    <row r="10" spans="2:16" ht="25.5" customHeight="1" x14ac:dyDescent="0.3">
      <c r="B10" s="4">
        <v>2021</v>
      </c>
      <c r="C10" s="110">
        <v>3</v>
      </c>
      <c r="D10" s="110">
        <v>8543</v>
      </c>
      <c r="E10" s="110">
        <v>1</v>
      </c>
      <c r="F10" s="110">
        <v>5726</v>
      </c>
      <c r="G10" s="110">
        <v>2</v>
      </c>
      <c r="H10" s="110">
        <v>2817</v>
      </c>
      <c r="I10" s="110">
        <v>0</v>
      </c>
      <c r="J10" s="110">
        <v>0</v>
      </c>
      <c r="K10" s="110">
        <v>0</v>
      </c>
      <c r="L10" s="110">
        <v>0</v>
      </c>
      <c r="M10" s="110">
        <v>0</v>
      </c>
      <c r="N10" s="110">
        <v>0</v>
      </c>
      <c r="O10" s="110">
        <v>0</v>
      </c>
      <c r="P10" s="110">
        <v>0</v>
      </c>
    </row>
    <row r="11" spans="2:16" ht="25.5" customHeight="1" x14ac:dyDescent="0.3">
      <c r="B11" s="4">
        <v>2022</v>
      </c>
      <c r="C11" s="110">
        <v>3</v>
      </c>
      <c r="D11" s="110">
        <v>8543</v>
      </c>
      <c r="E11" s="110">
        <v>1</v>
      </c>
      <c r="F11" s="110">
        <v>5726</v>
      </c>
      <c r="G11" s="110">
        <v>2</v>
      </c>
      <c r="H11" s="110">
        <v>2817</v>
      </c>
      <c r="I11" s="110">
        <v>0</v>
      </c>
      <c r="J11" s="110">
        <v>0</v>
      </c>
      <c r="K11" s="110">
        <v>0</v>
      </c>
      <c r="L11" s="110">
        <v>0</v>
      </c>
      <c r="M11" s="110">
        <v>0</v>
      </c>
      <c r="N11" s="110">
        <v>0</v>
      </c>
      <c r="O11" s="110">
        <v>0</v>
      </c>
      <c r="P11" s="110">
        <v>0</v>
      </c>
    </row>
    <row r="12" spans="2:16" s="6" customFormat="1" ht="25.5" customHeight="1" thickBot="1" x14ac:dyDescent="0.35">
      <c r="B12" s="49">
        <v>2023</v>
      </c>
      <c r="C12" s="112">
        <v>3</v>
      </c>
      <c r="D12" s="112">
        <v>8543</v>
      </c>
      <c r="E12" s="112">
        <v>1</v>
      </c>
      <c r="F12" s="112">
        <v>5726</v>
      </c>
      <c r="G12" s="112">
        <v>2</v>
      </c>
      <c r="H12" s="112">
        <v>2817</v>
      </c>
      <c r="I12" s="112" t="s">
        <v>73</v>
      </c>
      <c r="J12" s="112" t="s">
        <v>73</v>
      </c>
      <c r="K12" s="112" t="s">
        <v>73</v>
      </c>
      <c r="L12" s="112" t="s">
        <v>73</v>
      </c>
      <c r="M12" s="112" t="s">
        <v>73</v>
      </c>
      <c r="N12" s="112" t="s">
        <v>73</v>
      </c>
      <c r="O12" s="112" t="s">
        <v>73</v>
      </c>
      <c r="P12" s="112" t="s">
        <v>73</v>
      </c>
    </row>
    <row r="13" spans="2:16" ht="12.75" thickTop="1" x14ac:dyDescent="0.3">
      <c r="B13" s="3" t="s">
        <v>228</v>
      </c>
      <c r="I13" s="3" t="s">
        <v>230</v>
      </c>
    </row>
    <row r="14" spans="2:16" x14ac:dyDescent="0.3">
      <c r="B14" s="10" t="s">
        <v>229</v>
      </c>
      <c r="I14" s="3" t="s">
        <v>231</v>
      </c>
    </row>
  </sheetData>
  <mergeCells count="8">
    <mergeCell ref="M5:N5"/>
    <mergeCell ref="O5:P5"/>
    <mergeCell ref="K5:L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499984740745262"/>
  </sheetPr>
  <dimension ref="B2:Q34"/>
  <sheetViews>
    <sheetView tabSelected="1" view="pageBreakPreview" zoomScale="85" zoomScaleNormal="100" zoomScaleSheetLayoutView="85" workbookViewId="0">
      <selection activeCell="I12" sqref="I12:I13"/>
    </sheetView>
  </sheetViews>
  <sheetFormatPr defaultRowHeight="12" x14ac:dyDescent="0.3"/>
  <cols>
    <col min="1" max="1" width="2.125" style="3" customWidth="1"/>
    <col min="2" max="2" width="14.625" style="3" customWidth="1"/>
    <col min="3" max="4" width="15.25" style="3" customWidth="1"/>
    <col min="5" max="6" width="15.25" style="2" customWidth="1"/>
    <col min="7" max="8" width="15.25" style="3" customWidth="1"/>
    <col min="9" max="16" width="12.625" style="3" customWidth="1"/>
    <col min="17" max="17" width="2.625" style="3" customWidth="1"/>
    <col min="18" max="16384" width="9" style="3"/>
  </cols>
  <sheetData>
    <row r="2" spans="2:17" ht="16.5" x14ac:dyDescent="0.3">
      <c r="B2" s="1" t="s">
        <v>232</v>
      </c>
      <c r="D2" s="1"/>
    </row>
    <row r="3" spans="2:17" ht="12" customHeight="1" x14ac:dyDescent="0.3">
      <c r="B3" s="1"/>
      <c r="D3" s="1"/>
      <c r="P3" s="7"/>
    </row>
    <row r="4" spans="2:17" ht="12" customHeight="1" thickBot="1" x14ac:dyDescent="0.35">
      <c r="B4" s="1"/>
      <c r="D4" s="1"/>
      <c r="P4" s="7" t="s">
        <v>233</v>
      </c>
    </row>
    <row r="5" spans="2:17" ht="51.75" customHeight="1" thickTop="1" x14ac:dyDescent="0.3">
      <c r="B5" s="307" t="s">
        <v>234</v>
      </c>
      <c r="C5" s="309" t="s">
        <v>32</v>
      </c>
      <c r="D5" s="310"/>
      <c r="E5" s="309" t="s">
        <v>30</v>
      </c>
      <c r="F5" s="310"/>
      <c r="G5" s="309" t="s">
        <v>31</v>
      </c>
      <c r="H5" s="310"/>
      <c r="I5" s="309" t="s">
        <v>256</v>
      </c>
      <c r="J5" s="310"/>
      <c r="K5" s="309" t="s">
        <v>235</v>
      </c>
      <c r="L5" s="310"/>
      <c r="M5" s="309" t="s">
        <v>236</v>
      </c>
      <c r="N5" s="310"/>
      <c r="O5" s="309" t="s">
        <v>237</v>
      </c>
      <c r="P5" s="311"/>
    </row>
    <row r="6" spans="2:17" ht="24" customHeight="1" x14ac:dyDescent="0.3">
      <c r="B6" s="308"/>
      <c r="C6" s="44" t="s">
        <v>33</v>
      </c>
      <c r="D6" s="44" t="s">
        <v>34</v>
      </c>
      <c r="E6" s="44" t="s">
        <v>33</v>
      </c>
      <c r="F6" s="44" t="s">
        <v>34</v>
      </c>
      <c r="G6" s="44" t="s">
        <v>33</v>
      </c>
      <c r="H6" s="44" t="s">
        <v>34</v>
      </c>
      <c r="I6" s="44" t="s">
        <v>33</v>
      </c>
      <c r="J6" s="44" t="s">
        <v>34</v>
      </c>
      <c r="K6" s="44" t="s">
        <v>33</v>
      </c>
      <c r="L6" s="44" t="s">
        <v>34</v>
      </c>
      <c r="M6" s="44" t="s">
        <v>33</v>
      </c>
      <c r="N6" s="44" t="s">
        <v>34</v>
      </c>
      <c r="O6" s="44" t="s">
        <v>33</v>
      </c>
      <c r="P6" s="45" t="s">
        <v>34</v>
      </c>
    </row>
    <row r="7" spans="2:17" ht="23.1" customHeight="1" x14ac:dyDescent="0.3">
      <c r="B7" s="4" t="s">
        <v>263</v>
      </c>
      <c r="C7" s="85">
        <v>54</v>
      </c>
      <c r="D7" s="85">
        <v>392</v>
      </c>
      <c r="E7" s="85">
        <v>19</v>
      </c>
      <c r="F7" s="85">
        <v>109</v>
      </c>
      <c r="G7" s="85">
        <v>5</v>
      </c>
      <c r="H7" s="85">
        <v>9</v>
      </c>
      <c r="I7" s="85">
        <v>6</v>
      </c>
      <c r="J7" s="85">
        <v>46</v>
      </c>
      <c r="K7" s="85">
        <v>25</v>
      </c>
      <c r="L7" s="85">
        <v>58</v>
      </c>
      <c r="M7" s="85">
        <v>4</v>
      </c>
      <c r="N7" s="85">
        <v>10</v>
      </c>
      <c r="O7" s="85" t="s">
        <v>73</v>
      </c>
      <c r="P7" s="85" t="s">
        <v>73</v>
      </c>
    </row>
    <row r="8" spans="2:17" ht="23.1" customHeight="1" x14ac:dyDescent="0.3">
      <c r="B8" s="66">
        <v>2019</v>
      </c>
      <c r="C8" s="90">
        <v>50</v>
      </c>
      <c r="D8" s="85">
        <v>385</v>
      </c>
      <c r="E8" s="85">
        <v>17</v>
      </c>
      <c r="F8" s="85">
        <v>66</v>
      </c>
      <c r="G8" s="85">
        <v>5</v>
      </c>
      <c r="H8" s="85">
        <v>7</v>
      </c>
      <c r="I8" s="85">
        <v>5</v>
      </c>
      <c r="J8" s="85">
        <v>42</v>
      </c>
      <c r="K8" s="85">
        <v>26</v>
      </c>
      <c r="L8" s="85">
        <v>75</v>
      </c>
      <c r="M8" s="85">
        <v>6</v>
      </c>
      <c r="N8" s="85">
        <v>64</v>
      </c>
      <c r="O8" s="85" t="s">
        <v>73</v>
      </c>
      <c r="P8" s="85" t="s">
        <v>73</v>
      </c>
    </row>
    <row r="9" spans="2:17" ht="23.1" customHeight="1" x14ac:dyDescent="0.3">
      <c r="B9" s="66">
        <v>2020</v>
      </c>
      <c r="C9" s="90">
        <v>158</v>
      </c>
      <c r="D9" s="85">
        <v>503</v>
      </c>
      <c r="E9" s="85">
        <v>29</v>
      </c>
      <c r="F9" s="85">
        <v>86</v>
      </c>
      <c r="G9" s="85">
        <v>28</v>
      </c>
      <c r="H9" s="85">
        <v>56</v>
      </c>
      <c r="I9" s="85">
        <v>18</v>
      </c>
      <c r="J9" s="85">
        <v>45</v>
      </c>
      <c r="K9" s="85">
        <v>48</v>
      </c>
      <c r="L9" s="85">
        <v>96</v>
      </c>
      <c r="M9" s="85">
        <v>18</v>
      </c>
      <c r="N9" s="85">
        <v>39</v>
      </c>
      <c r="O9" s="85">
        <v>1</v>
      </c>
      <c r="P9" s="85">
        <v>1</v>
      </c>
    </row>
    <row r="10" spans="2:17" ht="23.1" customHeight="1" x14ac:dyDescent="0.3">
      <c r="B10" s="66">
        <v>2021</v>
      </c>
      <c r="C10" s="90">
        <v>188</v>
      </c>
      <c r="D10" s="85">
        <v>524</v>
      </c>
      <c r="E10" s="85">
        <v>30</v>
      </c>
      <c r="F10" s="85">
        <v>78</v>
      </c>
      <c r="G10" s="85">
        <v>29</v>
      </c>
      <c r="H10" s="85">
        <v>87</v>
      </c>
      <c r="I10" s="85">
        <v>18</v>
      </c>
      <c r="J10" s="85">
        <v>34</v>
      </c>
      <c r="K10" s="85">
        <v>43</v>
      </c>
      <c r="L10" s="85">
        <v>81</v>
      </c>
      <c r="M10" s="85">
        <v>17</v>
      </c>
      <c r="N10" s="85">
        <v>24</v>
      </c>
      <c r="O10" s="85">
        <v>1</v>
      </c>
      <c r="P10" s="85">
        <v>1</v>
      </c>
    </row>
    <row r="11" spans="2:17" ht="23.1" customHeight="1" x14ac:dyDescent="0.3">
      <c r="B11" s="51">
        <v>2022</v>
      </c>
      <c r="C11" s="47">
        <v>180</v>
      </c>
      <c r="D11" s="59">
        <v>499</v>
      </c>
      <c r="E11" s="59">
        <v>31</v>
      </c>
      <c r="F11" s="59">
        <v>82</v>
      </c>
      <c r="G11" s="59">
        <v>32</v>
      </c>
      <c r="H11" s="59">
        <v>85</v>
      </c>
      <c r="I11" s="59">
        <v>18</v>
      </c>
      <c r="J11" s="59">
        <v>31</v>
      </c>
      <c r="K11" s="59">
        <v>44</v>
      </c>
      <c r="L11" s="59">
        <v>80</v>
      </c>
      <c r="M11" s="59">
        <v>16</v>
      </c>
      <c r="N11" s="59">
        <v>26</v>
      </c>
      <c r="O11" s="59">
        <v>1</v>
      </c>
      <c r="P11" s="59">
        <v>1</v>
      </c>
      <c r="Q11" s="6"/>
    </row>
    <row r="12" spans="2:17" ht="23.1" customHeight="1" x14ac:dyDescent="0.3">
      <c r="B12" s="11" t="s">
        <v>35</v>
      </c>
      <c r="C12" s="85">
        <v>31</v>
      </c>
      <c r="D12" s="85">
        <v>97</v>
      </c>
      <c r="E12" s="85">
        <v>5</v>
      </c>
      <c r="F12" s="85">
        <v>33</v>
      </c>
      <c r="G12" s="85">
        <v>4</v>
      </c>
      <c r="H12" s="85">
        <v>11</v>
      </c>
      <c r="I12" s="85">
        <v>3</v>
      </c>
      <c r="J12" s="85">
        <v>9</v>
      </c>
      <c r="K12" s="85" t="s">
        <v>73</v>
      </c>
      <c r="L12" s="85" t="s">
        <v>73</v>
      </c>
      <c r="M12" s="85">
        <v>1</v>
      </c>
      <c r="N12" s="85">
        <v>1</v>
      </c>
      <c r="O12" s="85" t="s">
        <v>73</v>
      </c>
      <c r="P12" s="85" t="s">
        <v>73</v>
      </c>
    </row>
    <row r="13" spans="2:17" ht="23.1" customHeight="1" x14ac:dyDescent="0.3">
      <c r="B13" s="11" t="s">
        <v>36</v>
      </c>
      <c r="C13" s="85">
        <v>16</v>
      </c>
      <c r="D13" s="85">
        <v>31</v>
      </c>
      <c r="E13" s="85">
        <v>2</v>
      </c>
      <c r="F13" s="85">
        <v>2</v>
      </c>
      <c r="G13" s="85">
        <v>6</v>
      </c>
      <c r="H13" s="85">
        <v>46</v>
      </c>
      <c r="I13" s="85">
        <v>2</v>
      </c>
      <c r="J13" s="85">
        <v>2</v>
      </c>
      <c r="K13" s="85">
        <v>3</v>
      </c>
      <c r="L13" s="85">
        <v>8</v>
      </c>
      <c r="M13" s="85">
        <v>1</v>
      </c>
      <c r="N13" s="85">
        <v>1</v>
      </c>
      <c r="O13" s="85" t="s">
        <v>73</v>
      </c>
      <c r="P13" s="85" t="s">
        <v>73</v>
      </c>
    </row>
    <row r="14" spans="2:17" ht="23.1" customHeight="1" x14ac:dyDescent="0.3">
      <c r="B14" s="11" t="s">
        <v>37</v>
      </c>
      <c r="C14" s="85">
        <v>12</v>
      </c>
      <c r="D14" s="85">
        <v>194</v>
      </c>
      <c r="E14" s="85">
        <v>9</v>
      </c>
      <c r="F14" s="85">
        <v>15</v>
      </c>
      <c r="G14" s="85">
        <v>3</v>
      </c>
      <c r="H14" s="85">
        <v>7</v>
      </c>
      <c r="I14" s="85">
        <v>1</v>
      </c>
      <c r="J14" s="85">
        <v>1</v>
      </c>
      <c r="K14" s="85" t="s">
        <v>73</v>
      </c>
      <c r="L14" s="85" t="s">
        <v>73</v>
      </c>
      <c r="M14" s="85">
        <v>1</v>
      </c>
      <c r="N14" s="85">
        <v>1</v>
      </c>
      <c r="O14" s="85" t="s">
        <v>73</v>
      </c>
      <c r="P14" s="85" t="s">
        <v>73</v>
      </c>
    </row>
    <row r="15" spans="2:17" ht="23.1" customHeight="1" x14ac:dyDescent="0.3">
      <c r="B15" s="11" t="s">
        <v>38</v>
      </c>
      <c r="C15" s="85">
        <v>6</v>
      </c>
      <c r="D15" s="85">
        <v>7</v>
      </c>
      <c r="E15" s="85" t="s">
        <v>73</v>
      </c>
      <c r="F15" s="85" t="s">
        <v>73</v>
      </c>
      <c r="G15" s="85" t="s">
        <v>73</v>
      </c>
      <c r="H15" s="85" t="s">
        <v>73</v>
      </c>
      <c r="I15" s="85">
        <v>1</v>
      </c>
      <c r="J15" s="85">
        <v>1</v>
      </c>
      <c r="K15" s="85" t="s">
        <v>73</v>
      </c>
      <c r="L15" s="85" t="s">
        <v>73</v>
      </c>
      <c r="M15" s="85" t="s">
        <v>73</v>
      </c>
      <c r="N15" s="85" t="s">
        <v>73</v>
      </c>
      <c r="O15" s="85" t="s">
        <v>73</v>
      </c>
      <c r="P15" s="85" t="s">
        <v>73</v>
      </c>
    </row>
    <row r="16" spans="2:17" ht="23.1" customHeight="1" x14ac:dyDescent="0.3">
      <c r="B16" s="11" t="s">
        <v>39</v>
      </c>
      <c r="C16" s="85">
        <v>7</v>
      </c>
      <c r="D16" s="85">
        <v>11</v>
      </c>
      <c r="E16" s="85" t="s">
        <v>73</v>
      </c>
      <c r="F16" s="85" t="s">
        <v>73</v>
      </c>
      <c r="G16" s="85">
        <v>2</v>
      </c>
      <c r="H16" s="85">
        <v>2</v>
      </c>
      <c r="I16" s="85">
        <v>1</v>
      </c>
      <c r="J16" s="85">
        <v>1</v>
      </c>
      <c r="K16" s="85">
        <v>2</v>
      </c>
      <c r="L16" s="85">
        <v>2</v>
      </c>
      <c r="M16" s="85" t="s">
        <v>73</v>
      </c>
      <c r="N16" s="85" t="s">
        <v>73</v>
      </c>
      <c r="O16" s="85" t="s">
        <v>73</v>
      </c>
      <c r="P16" s="85" t="s">
        <v>73</v>
      </c>
    </row>
    <row r="17" spans="2:16" ht="23.1" customHeight="1" x14ac:dyDescent="0.3">
      <c r="B17" s="11" t="s">
        <v>40</v>
      </c>
      <c r="C17" s="85">
        <v>7</v>
      </c>
      <c r="D17" s="85">
        <v>27</v>
      </c>
      <c r="E17" s="85">
        <v>4</v>
      </c>
      <c r="F17" s="85">
        <v>15</v>
      </c>
      <c r="G17" s="85">
        <v>1</v>
      </c>
      <c r="H17" s="85">
        <v>1</v>
      </c>
      <c r="I17" s="85">
        <v>1</v>
      </c>
      <c r="J17" s="85">
        <v>1</v>
      </c>
      <c r="K17" s="85">
        <v>2</v>
      </c>
      <c r="L17" s="85">
        <v>15</v>
      </c>
      <c r="M17" s="85" t="s">
        <v>73</v>
      </c>
      <c r="N17" s="85" t="s">
        <v>73</v>
      </c>
      <c r="O17" s="85">
        <v>1</v>
      </c>
      <c r="P17" s="85">
        <v>1</v>
      </c>
    </row>
    <row r="18" spans="2:16" ht="23.1" customHeight="1" x14ac:dyDescent="0.3">
      <c r="B18" s="11" t="s">
        <v>41</v>
      </c>
      <c r="C18" s="85">
        <v>10</v>
      </c>
      <c r="D18" s="85">
        <v>18</v>
      </c>
      <c r="E18" s="85">
        <v>1</v>
      </c>
      <c r="F18" s="85">
        <v>1</v>
      </c>
      <c r="G18" s="85" t="s">
        <v>73</v>
      </c>
      <c r="H18" s="85" t="s">
        <v>73</v>
      </c>
      <c r="I18" s="85">
        <v>2</v>
      </c>
      <c r="J18" s="85">
        <v>2</v>
      </c>
      <c r="K18" s="85">
        <v>6</v>
      </c>
      <c r="L18" s="85">
        <v>8</v>
      </c>
      <c r="M18" s="85">
        <v>2</v>
      </c>
      <c r="N18" s="85">
        <v>5</v>
      </c>
      <c r="O18" s="85" t="s">
        <v>73</v>
      </c>
      <c r="P18" s="85" t="s">
        <v>73</v>
      </c>
    </row>
    <row r="19" spans="2:16" ht="23.1" customHeight="1" x14ac:dyDescent="0.3">
      <c r="B19" s="11" t="s">
        <v>42</v>
      </c>
      <c r="C19" s="85">
        <v>10</v>
      </c>
      <c r="D19" s="85">
        <v>11</v>
      </c>
      <c r="E19" s="85">
        <v>2</v>
      </c>
      <c r="F19" s="85">
        <v>4</v>
      </c>
      <c r="G19" s="85">
        <v>3</v>
      </c>
      <c r="H19" s="85">
        <v>3</v>
      </c>
      <c r="I19" s="85" t="s">
        <v>73</v>
      </c>
      <c r="J19" s="85" t="s">
        <v>73</v>
      </c>
      <c r="K19" s="85">
        <v>1</v>
      </c>
      <c r="L19" s="85">
        <v>1</v>
      </c>
      <c r="M19" s="85">
        <v>1</v>
      </c>
      <c r="N19" s="85">
        <v>1</v>
      </c>
      <c r="O19" s="85" t="s">
        <v>73</v>
      </c>
      <c r="P19" s="85" t="s">
        <v>73</v>
      </c>
    </row>
    <row r="20" spans="2:16" ht="23.1" customHeight="1" x14ac:dyDescent="0.3">
      <c r="B20" s="11" t="s">
        <v>43</v>
      </c>
      <c r="C20" s="85">
        <v>15</v>
      </c>
      <c r="D20" s="85">
        <v>15</v>
      </c>
      <c r="E20" s="85" t="s">
        <v>73</v>
      </c>
      <c r="F20" s="85" t="s">
        <v>73</v>
      </c>
      <c r="G20" s="85" t="s">
        <v>73</v>
      </c>
      <c r="H20" s="85" t="s">
        <v>73</v>
      </c>
      <c r="I20" s="85">
        <v>2</v>
      </c>
      <c r="J20" s="85">
        <v>9</v>
      </c>
      <c r="K20" s="85">
        <v>1</v>
      </c>
      <c r="L20" s="85">
        <v>1</v>
      </c>
      <c r="M20" s="85" t="s">
        <v>73</v>
      </c>
      <c r="N20" s="85" t="s">
        <v>73</v>
      </c>
      <c r="O20" s="85" t="s">
        <v>73</v>
      </c>
      <c r="P20" s="85" t="s">
        <v>73</v>
      </c>
    </row>
    <row r="21" spans="2:16" ht="23.1" customHeight="1" x14ac:dyDescent="0.3">
      <c r="B21" s="11" t="s">
        <v>44</v>
      </c>
      <c r="C21" s="85">
        <v>9</v>
      </c>
      <c r="D21" s="85">
        <v>10</v>
      </c>
      <c r="E21" s="85" t="s">
        <v>73</v>
      </c>
      <c r="F21" s="85" t="s">
        <v>73</v>
      </c>
      <c r="G21" s="85" t="s">
        <v>73</v>
      </c>
      <c r="H21" s="85" t="s">
        <v>73</v>
      </c>
      <c r="I21" s="85" t="s">
        <v>73</v>
      </c>
      <c r="J21" s="85" t="s">
        <v>73</v>
      </c>
      <c r="K21" s="85">
        <v>3</v>
      </c>
      <c r="L21" s="85">
        <v>3</v>
      </c>
      <c r="M21" s="85">
        <v>1</v>
      </c>
      <c r="N21" s="85">
        <v>3</v>
      </c>
      <c r="O21" s="85" t="s">
        <v>73</v>
      </c>
      <c r="P21" s="85" t="s">
        <v>73</v>
      </c>
    </row>
    <row r="22" spans="2:16" ht="23.1" customHeight="1" x14ac:dyDescent="0.3">
      <c r="B22" s="11" t="s">
        <v>45</v>
      </c>
      <c r="C22" s="85">
        <v>12</v>
      </c>
      <c r="D22" s="85">
        <v>12</v>
      </c>
      <c r="E22" s="85">
        <v>2</v>
      </c>
      <c r="F22" s="85">
        <v>5</v>
      </c>
      <c r="G22" s="85">
        <v>3</v>
      </c>
      <c r="H22" s="85">
        <v>3</v>
      </c>
      <c r="I22" s="85" t="s">
        <v>73</v>
      </c>
      <c r="J22" s="85" t="s">
        <v>73</v>
      </c>
      <c r="K22" s="85" t="s">
        <v>73</v>
      </c>
      <c r="L22" s="85" t="s">
        <v>73</v>
      </c>
      <c r="M22" s="85" t="s">
        <v>73</v>
      </c>
      <c r="N22" s="85" t="s">
        <v>73</v>
      </c>
      <c r="O22" s="85" t="s">
        <v>73</v>
      </c>
      <c r="P22" s="85" t="s">
        <v>73</v>
      </c>
    </row>
    <row r="23" spans="2:16" ht="23.1" customHeight="1" x14ac:dyDescent="0.3">
      <c r="B23" s="11" t="s">
        <v>46</v>
      </c>
      <c r="C23" s="85">
        <v>9</v>
      </c>
      <c r="D23" s="85">
        <v>9</v>
      </c>
      <c r="E23" s="85">
        <v>1</v>
      </c>
      <c r="F23" s="85">
        <v>1</v>
      </c>
      <c r="G23" s="85">
        <v>3</v>
      </c>
      <c r="H23" s="85">
        <v>3</v>
      </c>
      <c r="I23" s="85" t="s">
        <v>73</v>
      </c>
      <c r="J23" s="85" t="s">
        <v>73</v>
      </c>
      <c r="K23" s="85">
        <v>2</v>
      </c>
      <c r="L23" s="85">
        <v>2</v>
      </c>
      <c r="M23" s="85" t="s">
        <v>73</v>
      </c>
      <c r="N23" s="85" t="s">
        <v>73</v>
      </c>
      <c r="O23" s="85" t="s">
        <v>73</v>
      </c>
      <c r="P23" s="85" t="s">
        <v>73</v>
      </c>
    </row>
    <row r="24" spans="2:16" ht="23.1" customHeight="1" x14ac:dyDescent="0.3">
      <c r="B24" s="11" t="s">
        <v>47</v>
      </c>
      <c r="C24" s="85">
        <v>5</v>
      </c>
      <c r="D24" s="85">
        <v>5</v>
      </c>
      <c r="E24" s="85">
        <v>2</v>
      </c>
      <c r="F24" s="85">
        <v>3</v>
      </c>
      <c r="G24" s="85">
        <v>1</v>
      </c>
      <c r="H24" s="85">
        <v>1</v>
      </c>
      <c r="I24" s="85">
        <v>1</v>
      </c>
      <c r="J24" s="85">
        <v>1</v>
      </c>
      <c r="K24" s="85">
        <v>2</v>
      </c>
      <c r="L24" s="85">
        <v>2</v>
      </c>
      <c r="M24" s="85">
        <v>3</v>
      </c>
      <c r="N24" s="85">
        <v>3</v>
      </c>
      <c r="O24" s="85" t="s">
        <v>73</v>
      </c>
      <c r="P24" s="85" t="s">
        <v>73</v>
      </c>
    </row>
    <row r="25" spans="2:16" ht="23.1" customHeight="1" x14ac:dyDescent="0.3">
      <c r="B25" s="11" t="s">
        <v>48</v>
      </c>
      <c r="C25" s="85">
        <v>7</v>
      </c>
      <c r="D25" s="85">
        <v>24</v>
      </c>
      <c r="E25" s="85">
        <v>1</v>
      </c>
      <c r="F25" s="85">
        <v>1</v>
      </c>
      <c r="G25" s="85">
        <v>2</v>
      </c>
      <c r="H25" s="85">
        <v>3</v>
      </c>
      <c r="I25" s="85" t="s">
        <v>73</v>
      </c>
      <c r="J25" s="85" t="s">
        <v>73</v>
      </c>
      <c r="K25" s="85">
        <v>4</v>
      </c>
      <c r="L25" s="85">
        <v>10</v>
      </c>
      <c r="M25" s="85">
        <v>2</v>
      </c>
      <c r="N25" s="85">
        <v>6</v>
      </c>
      <c r="O25" s="85" t="s">
        <v>73</v>
      </c>
      <c r="P25" s="85" t="s">
        <v>73</v>
      </c>
    </row>
    <row r="26" spans="2:16" ht="23.1" customHeight="1" x14ac:dyDescent="0.3">
      <c r="B26" s="11" t="s">
        <v>49</v>
      </c>
      <c r="C26" s="85">
        <v>4</v>
      </c>
      <c r="D26" s="85">
        <v>6</v>
      </c>
      <c r="E26" s="85">
        <v>1</v>
      </c>
      <c r="F26" s="85">
        <v>1</v>
      </c>
      <c r="G26" s="85" t="s">
        <v>73</v>
      </c>
      <c r="H26" s="85" t="s">
        <v>73</v>
      </c>
      <c r="I26" s="85" t="s">
        <v>73</v>
      </c>
      <c r="J26" s="85" t="s">
        <v>73</v>
      </c>
      <c r="K26" s="85">
        <v>5</v>
      </c>
      <c r="L26" s="85">
        <v>6</v>
      </c>
      <c r="M26" s="85" t="s">
        <v>73</v>
      </c>
      <c r="N26" s="85" t="s">
        <v>73</v>
      </c>
      <c r="O26" s="85" t="s">
        <v>73</v>
      </c>
      <c r="P26" s="85" t="s">
        <v>73</v>
      </c>
    </row>
    <row r="27" spans="2:16" ht="23.1" customHeight="1" x14ac:dyDescent="0.3">
      <c r="B27" s="11" t="s">
        <v>50</v>
      </c>
      <c r="C27" s="85">
        <v>6</v>
      </c>
      <c r="D27" s="85">
        <v>8</v>
      </c>
      <c r="E27" s="85" t="s">
        <v>73</v>
      </c>
      <c r="F27" s="85" t="s">
        <v>73</v>
      </c>
      <c r="G27" s="85">
        <v>3</v>
      </c>
      <c r="H27" s="85">
        <v>4</v>
      </c>
      <c r="I27" s="85">
        <v>1</v>
      </c>
      <c r="J27" s="85">
        <v>1</v>
      </c>
      <c r="K27" s="85">
        <v>1</v>
      </c>
      <c r="L27" s="85">
        <v>2</v>
      </c>
      <c r="M27" s="85">
        <v>2</v>
      </c>
      <c r="N27" s="85">
        <v>3</v>
      </c>
      <c r="O27" s="85" t="s">
        <v>73</v>
      </c>
      <c r="P27" s="85" t="s">
        <v>73</v>
      </c>
    </row>
    <row r="28" spans="2:16" ht="23.1" customHeight="1" x14ac:dyDescent="0.3">
      <c r="B28" s="11" t="s">
        <v>51</v>
      </c>
      <c r="C28" s="85">
        <v>5</v>
      </c>
      <c r="D28" s="85">
        <v>5</v>
      </c>
      <c r="E28" s="85" t="s">
        <v>73</v>
      </c>
      <c r="F28" s="85" t="s">
        <v>73</v>
      </c>
      <c r="G28" s="85" t="s">
        <v>73</v>
      </c>
      <c r="H28" s="85" t="s">
        <v>73</v>
      </c>
      <c r="I28" s="85" t="s">
        <v>73</v>
      </c>
      <c r="J28" s="85" t="s">
        <v>73</v>
      </c>
      <c r="K28" s="85">
        <v>3</v>
      </c>
      <c r="L28" s="85">
        <v>7</v>
      </c>
      <c r="M28" s="85" t="s">
        <v>73</v>
      </c>
      <c r="N28" s="85" t="s">
        <v>73</v>
      </c>
      <c r="O28" s="85" t="s">
        <v>73</v>
      </c>
      <c r="P28" s="85" t="s">
        <v>73</v>
      </c>
    </row>
    <row r="29" spans="2:16" ht="23.1" customHeight="1" x14ac:dyDescent="0.3">
      <c r="B29" s="11" t="s">
        <v>52</v>
      </c>
      <c r="C29" s="85">
        <v>2</v>
      </c>
      <c r="D29" s="85">
        <v>2</v>
      </c>
      <c r="E29" s="85" t="s">
        <v>73</v>
      </c>
      <c r="F29" s="85" t="s">
        <v>73</v>
      </c>
      <c r="G29" s="85" t="s">
        <v>73</v>
      </c>
      <c r="H29" s="85" t="s">
        <v>73</v>
      </c>
      <c r="I29" s="85">
        <v>1</v>
      </c>
      <c r="J29" s="85">
        <v>1</v>
      </c>
      <c r="K29" s="85">
        <v>3</v>
      </c>
      <c r="L29" s="85">
        <v>4</v>
      </c>
      <c r="M29" s="85">
        <v>1</v>
      </c>
      <c r="N29" s="85">
        <v>1</v>
      </c>
      <c r="O29" s="85" t="s">
        <v>73</v>
      </c>
      <c r="P29" s="85" t="s">
        <v>73</v>
      </c>
    </row>
    <row r="30" spans="2:16" ht="23.1" customHeight="1" x14ac:dyDescent="0.3">
      <c r="B30" s="11" t="s">
        <v>53</v>
      </c>
      <c r="C30" s="85">
        <v>3</v>
      </c>
      <c r="D30" s="85">
        <v>3</v>
      </c>
      <c r="E30" s="85" t="s">
        <v>73</v>
      </c>
      <c r="F30" s="85" t="s">
        <v>73</v>
      </c>
      <c r="G30" s="85" t="s">
        <v>73</v>
      </c>
      <c r="H30" s="85" t="s">
        <v>73</v>
      </c>
      <c r="I30" s="85">
        <v>1</v>
      </c>
      <c r="J30" s="85">
        <v>1</v>
      </c>
      <c r="K30" s="85">
        <v>1</v>
      </c>
      <c r="L30" s="85">
        <v>3</v>
      </c>
      <c r="M30" s="85" t="s">
        <v>73</v>
      </c>
      <c r="N30" s="85" t="s">
        <v>73</v>
      </c>
      <c r="O30" s="85" t="s">
        <v>73</v>
      </c>
      <c r="P30" s="85" t="s">
        <v>73</v>
      </c>
    </row>
    <row r="31" spans="2:16" ht="23.1" customHeight="1" thickBot="1" x14ac:dyDescent="0.35">
      <c r="B31" s="12" t="s">
        <v>54</v>
      </c>
      <c r="C31" s="67">
        <v>4</v>
      </c>
      <c r="D31" s="67">
        <v>4</v>
      </c>
      <c r="E31" s="67">
        <v>1</v>
      </c>
      <c r="F31" s="67">
        <v>1</v>
      </c>
      <c r="G31" s="67">
        <v>1</v>
      </c>
      <c r="H31" s="67">
        <v>1</v>
      </c>
      <c r="I31" s="67">
        <v>1</v>
      </c>
      <c r="J31" s="67">
        <v>1</v>
      </c>
      <c r="K31" s="67">
        <v>5</v>
      </c>
      <c r="L31" s="67">
        <v>6</v>
      </c>
      <c r="M31" s="67">
        <v>1</v>
      </c>
      <c r="N31" s="67">
        <v>1</v>
      </c>
      <c r="O31" s="67" t="s">
        <v>73</v>
      </c>
      <c r="P31" s="67" t="s">
        <v>73</v>
      </c>
    </row>
    <row r="32" spans="2:16" ht="12.75" thickTop="1" x14ac:dyDescent="0.3">
      <c r="B32" s="3" t="s">
        <v>238</v>
      </c>
      <c r="I32" s="3" t="s">
        <v>239</v>
      </c>
    </row>
    <row r="33" spans="2:16" ht="40.5" customHeight="1" x14ac:dyDescent="0.3">
      <c r="B33" s="118" t="s">
        <v>266</v>
      </c>
      <c r="C33" s="118"/>
      <c r="D33" s="118"/>
      <c r="E33" s="118"/>
      <c r="F33" s="118"/>
      <c r="G33" s="118"/>
      <c r="H33" s="118"/>
      <c r="I33" s="118" t="s">
        <v>257</v>
      </c>
      <c r="J33" s="119"/>
      <c r="K33" s="119"/>
      <c r="L33" s="119"/>
      <c r="M33" s="119"/>
      <c r="N33" s="119"/>
      <c r="O33" s="119"/>
      <c r="P33" s="119"/>
    </row>
    <row r="34" spans="2:16" x14ac:dyDescent="0.3">
      <c r="B34" s="118"/>
      <c r="C34" s="118"/>
      <c r="D34" s="118"/>
      <c r="E34" s="118"/>
      <c r="F34" s="118"/>
      <c r="G34" s="118"/>
      <c r="H34" s="118"/>
      <c r="P34" s="59"/>
    </row>
  </sheetData>
  <mergeCells count="10">
    <mergeCell ref="B33:H34"/>
    <mergeCell ref="I33:P33"/>
    <mergeCell ref="K5:L5"/>
    <mergeCell ref="M5:N5"/>
    <mergeCell ref="O5:P5"/>
    <mergeCell ref="B5:B6"/>
    <mergeCell ref="C5:D5"/>
    <mergeCell ref="E5:F5"/>
    <mergeCell ref="G5:H5"/>
    <mergeCell ref="I5:J5"/>
  </mergeCells>
  <phoneticPr fontId="3" type="noConversion"/>
  <pageMargins left="0.7" right="0.7" top="0.75" bottom="0.75" header="0.3" footer="0.3"/>
  <pageSetup paperSize="9" scale="47" orientation="landscape"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X36"/>
  <sheetViews>
    <sheetView view="pageBreakPreview" zoomScale="85" zoomScaleNormal="100" zoomScaleSheetLayoutView="85" workbookViewId="0">
      <selection activeCell="I13" sqref="I13"/>
    </sheetView>
  </sheetViews>
  <sheetFormatPr defaultRowHeight="12" x14ac:dyDescent="0.3"/>
  <cols>
    <col min="1" max="1" width="2.125" style="3" customWidth="1"/>
    <col min="2" max="2" width="10.625" style="3" customWidth="1"/>
    <col min="3" max="3" width="8" style="3" customWidth="1"/>
    <col min="4" max="14" width="8" style="2" customWidth="1"/>
    <col min="15" max="16" width="7.875" style="2" customWidth="1"/>
    <col min="17" max="19" width="8" style="2" customWidth="1"/>
    <col min="20" max="24" width="8" style="3" customWidth="1"/>
    <col min="25" max="25" width="2" style="3" customWidth="1"/>
    <col min="26" max="26" width="8" style="3" customWidth="1"/>
    <col min="27" max="27" width="2.25" style="3" customWidth="1"/>
    <col min="28" max="16384" width="9" style="3"/>
  </cols>
  <sheetData>
    <row r="2" spans="2:24" ht="16.5" x14ac:dyDescent="0.3">
      <c r="B2" s="1" t="s">
        <v>132</v>
      </c>
      <c r="C2" s="1"/>
    </row>
    <row r="3" spans="2:24" ht="12" customHeight="1" x14ac:dyDescent="0.3">
      <c r="V3" s="7"/>
    </row>
    <row r="4" spans="2:24" ht="12" customHeight="1" thickBot="1" x14ac:dyDescent="0.35">
      <c r="X4" s="7" t="s">
        <v>55</v>
      </c>
    </row>
    <row r="5" spans="2:24" ht="27.75" customHeight="1" thickTop="1" x14ac:dyDescent="0.3">
      <c r="B5" s="126" t="s">
        <v>64</v>
      </c>
      <c r="C5" s="120" t="s">
        <v>65</v>
      </c>
      <c r="D5" s="120" t="s">
        <v>66</v>
      </c>
      <c r="E5" s="120" t="s">
        <v>67</v>
      </c>
      <c r="F5" s="121"/>
      <c r="G5" s="121"/>
      <c r="H5" s="120" t="s">
        <v>69</v>
      </c>
      <c r="I5" s="121"/>
      <c r="J5" s="121"/>
      <c r="K5" s="120" t="s">
        <v>77</v>
      </c>
      <c r="L5" s="121"/>
      <c r="M5" s="121"/>
      <c r="N5" s="130" t="s">
        <v>70</v>
      </c>
      <c r="O5" s="131"/>
      <c r="P5" s="132"/>
      <c r="Q5" s="130" t="s">
        <v>357</v>
      </c>
      <c r="R5" s="131"/>
      <c r="S5" s="132"/>
      <c r="T5" s="130" t="s">
        <v>78</v>
      </c>
      <c r="U5" s="131"/>
      <c r="V5" s="131"/>
      <c r="W5" s="131"/>
      <c r="X5" s="131"/>
    </row>
    <row r="6" spans="2:24" ht="20.100000000000001" customHeight="1" x14ac:dyDescent="0.3">
      <c r="B6" s="127"/>
      <c r="C6" s="129"/>
      <c r="D6" s="129"/>
      <c r="E6" s="122"/>
      <c r="F6" s="124" t="s">
        <v>0</v>
      </c>
      <c r="G6" s="124" t="s">
        <v>68</v>
      </c>
      <c r="H6" s="122"/>
      <c r="I6" s="124" t="s">
        <v>0</v>
      </c>
      <c r="J6" s="124" t="s">
        <v>1</v>
      </c>
      <c r="K6" s="122"/>
      <c r="L6" s="124" t="s">
        <v>0</v>
      </c>
      <c r="M6" s="124" t="s">
        <v>3</v>
      </c>
      <c r="N6" s="129"/>
      <c r="O6" s="124" t="s">
        <v>13</v>
      </c>
      <c r="P6" s="124" t="s">
        <v>3</v>
      </c>
      <c r="Q6" s="122"/>
      <c r="R6" s="124" t="s">
        <v>0</v>
      </c>
      <c r="S6" s="124" t="s">
        <v>1</v>
      </c>
      <c r="T6" s="91"/>
      <c r="U6" s="134" t="s">
        <v>358</v>
      </c>
      <c r="V6" s="134" t="s">
        <v>359</v>
      </c>
      <c r="W6" s="134" t="s">
        <v>361</v>
      </c>
      <c r="X6" s="136" t="s">
        <v>360</v>
      </c>
    </row>
    <row r="7" spans="2:24" ht="30" customHeight="1" x14ac:dyDescent="0.3">
      <c r="B7" s="127"/>
      <c r="C7" s="122"/>
      <c r="D7" s="122"/>
      <c r="E7" s="123"/>
      <c r="F7" s="123"/>
      <c r="G7" s="123"/>
      <c r="H7" s="123"/>
      <c r="I7" s="123"/>
      <c r="J7" s="123"/>
      <c r="K7" s="123"/>
      <c r="L7" s="123"/>
      <c r="M7" s="123"/>
      <c r="N7" s="122"/>
      <c r="O7" s="123"/>
      <c r="P7" s="123"/>
      <c r="Q7" s="123"/>
      <c r="R7" s="123"/>
      <c r="S7" s="123"/>
      <c r="T7" s="92"/>
      <c r="U7" s="135"/>
      <c r="V7" s="135"/>
      <c r="W7" s="135"/>
      <c r="X7" s="137"/>
    </row>
    <row r="8" spans="2:24" ht="21" customHeight="1" x14ac:dyDescent="0.3">
      <c r="B8" s="4">
        <v>2018</v>
      </c>
      <c r="C8" s="81">
        <v>50</v>
      </c>
      <c r="D8" s="83">
        <v>246</v>
      </c>
      <c r="E8" s="75">
        <v>4849</v>
      </c>
      <c r="F8" s="75">
        <v>2442</v>
      </c>
      <c r="G8" s="75">
        <v>2407</v>
      </c>
      <c r="H8" s="75">
        <v>424</v>
      </c>
      <c r="I8" s="75">
        <v>1</v>
      </c>
      <c r="J8" s="75">
        <v>423</v>
      </c>
      <c r="K8" s="75">
        <v>48</v>
      </c>
      <c r="L8" s="75">
        <v>21</v>
      </c>
      <c r="M8" s="75">
        <v>27</v>
      </c>
      <c r="N8" s="75">
        <v>1979</v>
      </c>
      <c r="O8" s="75">
        <v>988</v>
      </c>
      <c r="P8" s="75">
        <v>991</v>
      </c>
      <c r="Q8" s="75">
        <v>1866</v>
      </c>
      <c r="R8" s="75">
        <v>971</v>
      </c>
      <c r="S8" s="75">
        <v>895</v>
      </c>
      <c r="T8" s="75">
        <v>215</v>
      </c>
      <c r="U8" s="2">
        <v>207</v>
      </c>
      <c r="V8" s="2">
        <v>2</v>
      </c>
      <c r="W8" s="2">
        <v>6</v>
      </c>
      <c r="X8" s="2" t="s">
        <v>89</v>
      </c>
    </row>
    <row r="9" spans="2:24" ht="21" customHeight="1" x14ac:dyDescent="0.3">
      <c r="B9" s="4">
        <v>2019</v>
      </c>
      <c r="C9" s="82">
        <v>49</v>
      </c>
      <c r="D9" s="78">
        <v>243</v>
      </c>
      <c r="E9" s="75">
        <v>4535</v>
      </c>
      <c r="F9" s="75">
        <v>2260</v>
      </c>
      <c r="G9" s="75">
        <v>2275</v>
      </c>
      <c r="H9" s="75">
        <v>396</v>
      </c>
      <c r="I9" s="75">
        <v>2</v>
      </c>
      <c r="J9" s="75">
        <v>394</v>
      </c>
      <c r="K9" s="75">
        <v>45</v>
      </c>
      <c r="L9" s="75">
        <v>13</v>
      </c>
      <c r="M9" s="75">
        <v>32</v>
      </c>
      <c r="N9" s="75">
        <v>1958</v>
      </c>
      <c r="O9" s="75">
        <v>1014</v>
      </c>
      <c r="P9" s="75">
        <v>944</v>
      </c>
      <c r="Q9" s="75">
        <v>1841</v>
      </c>
      <c r="R9" s="75">
        <v>987</v>
      </c>
      <c r="S9" s="75">
        <v>854</v>
      </c>
      <c r="T9" s="75">
        <v>206</v>
      </c>
      <c r="U9" s="2">
        <v>199</v>
      </c>
      <c r="V9" s="2">
        <v>1</v>
      </c>
      <c r="W9" s="2">
        <v>6</v>
      </c>
      <c r="X9" s="2" t="s">
        <v>89</v>
      </c>
    </row>
    <row r="10" spans="2:24" ht="21" customHeight="1" x14ac:dyDescent="0.3">
      <c r="B10" s="4">
        <v>2020</v>
      </c>
      <c r="C10" s="82">
        <v>47</v>
      </c>
      <c r="D10" s="78">
        <v>234</v>
      </c>
      <c r="E10" s="75">
        <v>4346</v>
      </c>
      <c r="F10" s="75">
        <v>2222</v>
      </c>
      <c r="G10" s="75">
        <v>2124</v>
      </c>
      <c r="H10" s="75">
        <v>392</v>
      </c>
      <c r="I10" s="75" t="s">
        <v>73</v>
      </c>
      <c r="J10" s="75">
        <v>392</v>
      </c>
      <c r="K10" s="75">
        <v>44</v>
      </c>
      <c r="L10" s="75">
        <v>17</v>
      </c>
      <c r="M10" s="75">
        <v>27</v>
      </c>
      <c r="N10" s="75">
        <v>1954</v>
      </c>
      <c r="O10" s="75">
        <v>977</v>
      </c>
      <c r="P10" s="75">
        <v>977</v>
      </c>
      <c r="Q10" s="75">
        <v>1600</v>
      </c>
      <c r="R10" s="75">
        <v>771</v>
      </c>
      <c r="S10" s="75">
        <v>829</v>
      </c>
      <c r="T10" s="75">
        <v>190</v>
      </c>
      <c r="U10" s="2">
        <v>183</v>
      </c>
      <c r="V10" s="2">
        <v>1</v>
      </c>
      <c r="W10" s="2">
        <v>6</v>
      </c>
      <c r="X10" s="2" t="s">
        <v>89</v>
      </c>
    </row>
    <row r="11" spans="2:24" ht="21" customHeight="1" x14ac:dyDescent="0.3">
      <c r="B11" s="4">
        <v>2021</v>
      </c>
      <c r="C11" s="82">
        <v>46</v>
      </c>
      <c r="D11" s="78">
        <v>217</v>
      </c>
      <c r="E11" s="75">
        <v>4208</v>
      </c>
      <c r="F11" s="75">
        <v>2128</v>
      </c>
      <c r="G11" s="75">
        <v>2080</v>
      </c>
      <c r="H11" s="75">
        <v>395</v>
      </c>
      <c r="I11" s="75">
        <v>1</v>
      </c>
      <c r="J11" s="75">
        <v>394</v>
      </c>
      <c r="K11" s="75">
        <v>47</v>
      </c>
      <c r="L11" s="75">
        <v>18</v>
      </c>
      <c r="M11" s="75">
        <v>29</v>
      </c>
      <c r="N11" s="75">
        <v>1784</v>
      </c>
      <c r="O11" s="75">
        <v>913</v>
      </c>
      <c r="P11" s="75">
        <v>871</v>
      </c>
      <c r="Q11" s="75">
        <v>1556</v>
      </c>
      <c r="R11" s="75">
        <v>793</v>
      </c>
      <c r="S11" s="75">
        <v>763</v>
      </c>
      <c r="T11" s="75">
        <v>187</v>
      </c>
      <c r="U11" s="2">
        <v>179</v>
      </c>
      <c r="V11" s="2">
        <v>1</v>
      </c>
      <c r="W11" s="2">
        <v>7</v>
      </c>
      <c r="X11" s="2" t="s">
        <v>89</v>
      </c>
    </row>
    <row r="12" spans="2:24" ht="21" customHeight="1" x14ac:dyDescent="0.3">
      <c r="B12" s="66">
        <v>2022</v>
      </c>
      <c r="C12" s="82">
        <v>46</v>
      </c>
      <c r="D12" s="78">
        <v>220</v>
      </c>
      <c r="E12" s="75">
        <v>4099</v>
      </c>
      <c r="F12" s="75">
        <v>2065</v>
      </c>
      <c r="G12" s="75">
        <v>2034</v>
      </c>
      <c r="H12" s="75">
        <v>405</v>
      </c>
      <c r="I12" s="75">
        <v>3</v>
      </c>
      <c r="J12" s="75">
        <v>402</v>
      </c>
      <c r="K12" s="75">
        <v>43</v>
      </c>
      <c r="L12" s="75">
        <v>17</v>
      </c>
      <c r="M12" s="75">
        <v>26</v>
      </c>
      <c r="N12" s="75">
        <v>1800</v>
      </c>
      <c r="O12" s="75">
        <v>931</v>
      </c>
      <c r="P12" s="75">
        <v>869</v>
      </c>
      <c r="Q12" s="75">
        <v>1599</v>
      </c>
      <c r="R12" s="75">
        <v>832</v>
      </c>
      <c r="S12" s="75">
        <v>767</v>
      </c>
      <c r="T12" s="75">
        <v>185</v>
      </c>
      <c r="U12" s="78">
        <v>178</v>
      </c>
      <c r="V12" s="78">
        <v>1</v>
      </c>
      <c r="W12" s="78">
        <v>6</v>
      </c>
      <c r="X12" s="78" t="s">
        <v>89</v>
      </c>
    </row>
    <row r="13" spans="2:24" s="6" customFormat="1" ht="21" customHeight="1" thickBot="1" x14ac:dyDescent="0.35">
      <c r="B13" s="8">
        <v>2023</v>
      </c>
      <c r="C13" s="79">
        <v>46</v>
      </c>
      <c r="D13" s="79">
        <v>211</v>
      </c>
      <c r="E13" s="79">
        <v>3948</v>
      </c>
      <c r="F13" s="79">
        <v>2048</v>
      </c>
      <c r="G13" s="79">
        <v>1900</v>
      </c>
      <c r="H13" s="79">
        <v>408</v>
      </c>
      <c r="I13" s="79">
        <v>2</v>
      </c>
      <c r="J13" s="79">
        <v>406</v>
      </c>
      <c r="K13" s="79">
        <v>45</v>
      </c>
      <c r="L13" s="79">
        <v>17</v>
      </c>
      <c r="M13" s="79">
        <v>28</v>
      </c>
      <c r="N13" s="79">
        <v>1659</v>
      </c>
      <c r="O13" s="79">
        <v>866</v>
      </c>
      <c r="P13" s="79">
        <v>793</v>
      </c>
      <c r="Q13" s="79">
        <v>1592</v>
      </c>
      <c r="R13" s="79">
        <v>786</v>
      </c>
      <c r="S13" s="79">
        <v>806</v>
      </c>
      <c r="T13" s="79">
        <f>SUM(U13:X13)</f>
        <v>184</v>
      </c>
      <c r="U13" s="79">
        <v>177</v>
      </c>
      <c r="V13" s="79">
        <v>1</v>
      </c>
      <c r="W13" s="79">
        <v>6</v>
      </c>
      <c r="X13" s="79" t="s">
        <v>73</v>
      </c>
    </row>
    <row r="14" spans="2:24" s="2" customFormat="1" ht="15.75" customHeight="1" thickTop="1" x14ac:dyDescent="0.3">
      <c r="B14" s="3" t="s">
        <v>71</v>
      </c>
      <c r="C14" s="3"/>
      <c r="N14" s="16" t="s">
        <v>72</v>
      </c>
      <c r="T14" s="3"/>
      <c r="U14" s="3"/>
      <c r="V14" s="3"/>
      <c r="W14" s="3"/>
      <c r="X14" s="3"/>
    </row>
    <row r="15" spans="2:24" s="2" customFormat="1" ht="9.9499999999999993" customHeight="1" x14ac:dyDescent="0.3">
      <c r="B15" s="118" t="s">
        <v>355</v>
      </c>
      <c r="C15" s="119"/>
      <c r="D15" s="119"/>
      <c r="E15" s="119"/>
      <c r="F15" s="119"/>
      <c r="G15" s="119"/>
      <c r="H15" s="119"/>
      <c r="I15" s="119"/>
      <c r="J15" s="119"/>
      <c r="K15" s="119"/>
      <c r="L15" s="119"/>
      <c r="M15" s="119"/>
      <c r="N15" s="118" t="s">
        <v>356</v>
      </c>
      <c r="O15" s="119"/>
      <c r="P15" s="119"/>
      <c r="Q15" s="119"/>
      <c r="R15" s="119"/>
      <c r="S15" s="119"/>
      <c r="T15" s="119"/>
      <c r="U15" s="119"/>
      <c r="V15" s="119"/>
      <c r="W15" s="3"/>
      <c r="X15" s="3"/>
    </row>
    <row r="16" spans="2:24" s="2" customFormat="1" ht="9.9499999999999993" customHeight="1" x14ac:dyDescent="0.3">
      <c r="B16" s="119"/>
      <c r="C16" s="119"/>
      <c r="D16" s="119"/>
      <c r="E16" s="119"/>
      <c r="F16" s="119"/>
      <c r="G16" s="119"/>
      <c r="H16" s="119"/>
      <c r="I16" s="119"/>
      <c r="J16" s="119"/>
      <c r="K16" s="119"/>
      <c r="L16" s="119"/>
      <c r="M16" s="119"/>
      <c r="N16" s="119"/>
      <c r="O16" s="119"/>
      <c r="P16" s="119"/>
      <c r="Q16" s="119"/>
      <c r="R16" s="119"/>
      <c r="S16" s="119"/>
      <c r="T16" s="119"/>
      <c r="U16" s="119"/>
      <c r="V16" s="119"/>
      <c r="W16" s="3"/>
      <c r="X16" s="3"/>
    </row>
    <row r="17" spans="2:24" s="2" customFormat="1" ht="9.9499999999999993" customHeight="1" x14ac:dyDescent="0.3">
      <c r="B17" s="119"/>
      <c r="C17" s="119"/>
      <c r="D17" s="119"/>
      <c r="E17" s="119"/>
      <c r="F17" s="119"/>
      <c r="G17" s="119"/>
      <c r="H17" s="119"/>
      <c r="I17" s="119"/>
      <c r="J17" s="119"/>
      <c r="K17" s="119"/>
      <c r="L17" s="119"/>
      <c r="M17" s="119"/>
      <c r="N17" s="119"/>
      <c r="O17" s="119"/>
      <c r="P17" s="119"/>
      <c r="Q17" s="119"/>
      <c r="R17" s="119"/>
      <c r="S17" s="119"/>
      <c r="T17" s="119"/>
      <c r="U17" s="119"/>
      <c r="V17" s="119"/>
      <c r="W17" s="3"/>
      <c r="X17" s="3"/>
    </row>
    <row r="18" spans="2:24" s="2" customFormat="1" ht="9.9499999999999993" customHeight="1" x14ac:dyDescent="0.3">
      <c r="B18" s="119"/>
      <c r="C18" s="119"/>
      <c r="D18" s="119"/>
      <c r="E18" s="119"/>
      <c r="F18" s="119"/>
      <c r="G18" s="119"/>
      <c r="H18" s="119"/>
      <c r="I18" s="119"/>
      <c r="J18" s="119"/>
      <c r="K18" s="119"/>
      <c r="L18" s="119"/>
      <c r="M18" s="119"/>
      <c r="N18" s="119"/>
      <c r="O18" s="119"/>
      <c r="P18" s="119"/>
      <c r="Q18" s="119"/>
      <c r="R18" s="119"/>
      <c r="S18" s="119"/>
      <c r="T18" s="119"/>
      <c r="U18" s="119"/>
      <c r="V18" s="119"/>
      <c r="W18" s="3"/>
      <c r="X18" s="3"/>
    </row>
    <row r="19" spans="2:24" s="2" customFormat="1" ht="9.9499999999999993" customHeight="1" x14ac:dyDescent="0.3">
      <c r="B19" s="19"/>
      <c r="C19" s="19"/>
      <c r="D19" s="19"/>
      <c r="E19" s="19"/>
      <c r="F19" s="19"/>
      <c r="G19" s="19"/>
      <c r="H19" s="19"/>
      <c r="I19" s="19"/>
      <c r="J19" s="19"/>
      <c r="K19" s="19"/>
      <c r="L19" s="19"/>
      <c r="M19" s="19"/>
      <c r="N19" s="19"/>
      <c r="O19" s="19"/>
      <c r="P19" s="19"/>
      <c r="Q19" s="19"/>
      <c r="R19" s="19"/>
      <c r="S19" s="19"/>
      <c r="T19" s="19"/>
      <c r="U19" s="19"/>
      <c r="V19" s="19"/>
      <c r="W19" s="3"/>
      <c r="X19" s="3"/>
    </row>
    <row r="20" spans="2:24" ht="15" x14ac:dyDescent="0.3">
      <c r="B20" s="1" t="s">
        <v>133</v>
      </c>
      <c r="C20" s="1"/>
    </row>
    <row r="21" spans="2:24" ht="12" customHeight="1" x14ac:dyDescent="0.3">
      <c r="V21" s="7"/>
    </row>
    <row r="22" spans="2:24" ht="12" customHeight="1" thickBot="1" x14ac:dyDescent="0.35">
      <c r="X22" s="7" t="s">
        <v>244</v>
      </c>
    </row>
    <row r="23" spans="2:24" s="6" customFormat="1" ht="27.75" customHeight="1" thickTop="1" x14ac:dyDescent="0.3">
      <c r="B23" s="126" t="s">
        <v>74</v>
      </c>
      <c r="C23" s="120" t="s">
        <v>283</v>
      </c>
      <c r="D23" s="128" t="s">
        <v>284</v>
      </c>
      <c r="E23" s="120" t="s">
        <v>75</v>
      </c>
      <c r="F23" s="121"/>
      <c r="G23" s="121"/>
      <c r="H23" s="120" t="s">
        <v>76</v>
      </c>
      <c r="I23" s="121"/>
      <c r="J23" s="121"/>
      <c r="K23" s="120" t="s">
        <v>77</v>
      </c>
      <c r="L23" s="121"/>
      <c r="M23" s="121"/>
      <c r="N23" s="120" t="s">
        <v>336</v>
      </c>
      <c r="O23" s="121"/>
      <c r="P23" s="121"/>
      <c r="Q23" s="120" t="s">
        <v>294</v>
      </c>
      <c r="R23" s="121"/>
      <c r="S23" s="121"/>
      <c r="T23" s="130" t="s">
        <v>285</v>
      </c>
      <c r="U23" s="132"/>
      <c r="V23" s="130" t="s">
        <v>286</v>
      </c>
      <c r="W23" s="132"/>
      <c r="X23" s="130" t="s">
        <v>78</v>
      </c>
    </row>
    <row r="24" spans="2:24" s="6" customFormat="1" ht="20.100000000000001" customHeight="1" x14ac:dyDescent="0.3">
      <c r="B24" s="127"/>
      <c r="C24" s="129"/>
      <c r="D24" s="123"/>
      <c r="E24" s="122"/>
      <c r="F24" s="124" t="s">
        <v>13</v>
      </c>
      <c r="G24" s="124" t="s">
        <v>1</v>
      </c>
      <c r="H24" s="122"/>
      <c r="I24" s="124" t="s">
        <v>0</v>
      </c>
      <c r="J24" s="124" t="s">
        <v>1</v>
      </c>
      <c r="K24" s="122"/>
      <c r="L24" s="124" t="s">
        <v>0</v>
      </c>
      <c r="M24" s="124" t="s">
        <v>3</v>
      </c>
      <c r="N24" s="122"/>
      <c r="O24" s="124" t="s">
        <v>0</v>
      </c>
      <c r="P24" s="124" t="s">
        <v>3</v>
      </c>
      <c r="Q24" s="122"/>
      <c r="R24" s="124" t="s">
        <v>0</v>
      </c>
      <c r="S24" s="124" t="s">
        <v>3</v>
      </c>
      <c r="T24" s="138"/>
      <c r="U24" s="140"/>
      <c r="V24" s="138"/>
      <c r="W24" s="140"/>
      <c r="X24" s="138"/>
    </row>
    <row r="25" spans="2:24" s="6" customFormat="1" ht="50.25" customHeight="1" x14ac:dyDescent="0.3">
      <c r="B25" s="127"/>
      <c r="C25" s="122"/>
      <c r="D25" s="123"/>
      <c r="E25" s="123"/>
      <c r="F25" s="123"/>
      <c r="G25" s="123"/>
      <c r="H25" s="123"/>
      <c r="I25" s="123"/>
      <c r="J25" s="123"/>
      <c r="K25" s="123"/>
      <c r="L25" s="123"/>
      <c r="M25" s="123"/>
      <c r="N25" s="123"/>
      <c r="O25" s="123"/>
      <c r="P25" s="123"/>
      <c r="Q25" s="123"/>
      <c r="R25" s="123"/>
      <c r="S25" s="123"/>
      <c r="T25" s="139"/>
      <c r="U25" s="141"/>
      <c r="V25" s="139"/>
      <c r="W25" s="141"/>
      <c r="X25" s="139"/>
    </row>
    <row r="26" spans="2:24" ht="21" customHeight="1" x14ac:dyDescent="0.3">
      <c r="B26" s="4">
        <v>2018</v>
      </c>
      <c r="C26" s="17">
        <v>29</v>
      </c>
      <c r="D26" s="75">
        <v>908</v>
      </c>
      <c r="E26" s="75">
        <v>21564</v>
      </c>
      <c r="F26" s="75">
        <v>11091</v>
      </c>
      <c r="G26" s="75">
        <v>10473</v>
      </c>
      <c r="H26" s="75">
        <v>1405</v>
      </c>
      <c r="I26" s="75">
        <v>225</v>
      </c>
      <c r="J26" s="75">
        <v>1180</v>
      </c>
      <c r="K26" s="75">
        <v>150</v>
      </c>
      <c r="L26" s="75">
        <v>63</v>
      </c>
      <c r="M26" s="75">
        <v>87</v>
      </c>
      <c r="N26" s="75">
        <v>3596</v>
      </c>
      <c r="O26" s="75">
        <v>1864</v>
      </c>
      <c r="P26" s="75">
        <v>1732</v>
      </c>
      <c r="Q26" s="75">
        <v>3380</v>
      </c>
      <c r="R26" s="75">
        <v>1754</v>
      </c>
      <c r="S26" s="75">
        <v>1626</v>
      </c>
      <c r="T26" s="133">
        <v>332.54899999999998</v>
      </c>
      <c r="U26" s="133"/>
      <c r="V26" s="133">
        <v>302.32600000000002</v>
      </c>
      <c r="W26" s="133"/>
      <c r="X26" s="75">
        <v>1261</v>
      </c>
    </row>
    <row r="27" spans="2:24" ht="21" customHeight="1" x14ac:dyDescent="0.3">
      <c r="B27" s="4">
        <v>2019</v>
      </c>
      <c r="C27" s="17">
        <v>29</v>
      </c>
      <c r="D27" s="75">
        <v>902</v>
      </c>
      <c r="E27" s="75">
        <v>21051</v>
      </c>
      <c r="F27" s="75">
        <v>10833</v>
      </c>
      <c r="G27" s="75">
        <v>10218</v>
      </c>
      <c r="H27" s="75">
        <v>1391</v>
      </c>
      <c r="I27" s="75">
        <v>220</v>
      </c>
      <c r="J27" s="75">
        <v>1171</v>
      </c>
      <c r="K27" s="75">
        <v>152</v>
      </c>
      <c r="L27" s="75">
        <v>59</v>
      </c>
      <c r="M27" s="75">
        <v>93</v>
      </c>
      <c r="N27" s="75">
        <v>3542</v>
      </c>
      <c r="O27" s="75">
        <v>1831</v>
      </c>
      <c r="P27" s="75">
        <v>1711</v>
      </c>
      <c r="Q27" s="75">
        <v>3492</v>
      </c>
      <c r="R27" s="75">
        <v>1779</v>
      </c>
      <c r="S27" s="75">
        <v>1713</v>
      </c>
      <c r="T27" s="133">
        <v>332.56599999999997</v>
      </c>
      <c r="U27" s="133"/>
      <c r="V27" s="133">
        <v>302.435</v>
      </c>
      <c r="W27" s="133"/>
      <c r="X27" s="75">
        <v>1242</v>
      </c>
    </row>
    <row r="28" spans="2:24" ht="21" customHeight="1" x14ac:dyDescent="0.3">
      <c r="B28" s="4">
        <v>2020</v>
      </c>
      <c r="C28" s="17">
        <v>29</v>
      </c>
      <c r="D28" s="75">
        <v>888</v>
      </c>
      <c r="E28" s="75">
        <v>20086</v>
      </c>
      <c r="F28" s="75">
        <v>10255</v>
      </c>
      <c r="G28" s="75">
        <v>9831</v>
      </c>
      <c r="H28" s="75">
        <v>1359</v>
      </c>
      <c r="I28" s="75">
        <v>217</v>
      </c>
      <c r="J28" s="75">
        <v>1142</v>
      </c>
      <c r="K28" s="75">
        <v>153</v>
      </c>
      <c r="L28" s="75">
        <v>61</v>
      </c>
      <c r="M28" s="75">
        <v>92</v>
      </c>
      <c r="N28" s="75">
        <v>3145</v>
      </c>
      <c r="O28" s="75">
        <v>1560</v>
      </c>
      <c r="P28" s="75">
        <v>1585</v>
      </c>
      <c r="Q28" s="75">
        <v>3717</v>
      </c>
      <c r="R28" s="75">
        <v>1921</v>
      </c>
      <c r="S28" s="75">
        <v>1796</v>
      </c>
      <c r="T28" s="133">
        <v>332</v>
      </c>
      <c r="U28" s="133"/>
      <c r="V28" s="133">
        <v>302</v>
      </c>
      <c r="W28" s="133"/>
      <c r="X28" s="75">
        <v>1236</v>
      </c>
    </row>
    <row r="29" spans="2:24" ht="21" customHeight="1" x14ac:dyDescent="0.3">
      <c r="B29" s="4">
        <v>2021</v>
      </c>
      <c r="C29" s="17">
        <v>29</v>
      </c>
      <c r="D29" s="75">
        <v>883</v>
      </c>
      <c r="E29" s="75">
        <v>19628</v>
      </c>
      <c r="F29" s="75">
        <v>9937</v>
      </c>
      <c r="G29" s="75">
        <v>9691</v>
      </c>
      <c r="H29" s="75">
        <v>1354</v>
      </c>
      <c r="I29" s="75">
        <v>204</v>
      </c>
      <c r="J29" s="75">
        <v>1150</v>
      </c>
      <c r="K29" s="75">
        <v>149</v>
      </c>
      <c r="L29" s="75">
        <v>61</v>
      </c>
      <c r="M29" s="75">
        <v>88</v>
      </c>
      <c r="N29" s="75">
        <v>3175</v>
      </c>
      <c r="O29" s="75">
        <v>1627</v>
      </c>
      <c r="P29" s="75">
        <v>1548</v>
      </c>
      <c r="Q29" s="75">
        <v>3349</v>
      </c>
      <c r="R29" s="75">
        <v>1725</v>
      </c>
      <c r="S29" s="75">
        <v>1624</v>
      </c>
      <c r="T29" s="133">
        <v>332</v>
      </c>
      <c r="U29" s="133"/>
      <c r="V29" s="133">
        <v>302</v>
      </c>
      <c r="W29" s="133"/>
      <c r="X29" s="75">
        <v>1223</v>
      </c>
    </row>
    <row r="30" spans="2:24" ht="21" customHeight="1" x14ac:dyDescent="0.3">
      <c r="B30" s="66">
        <v>2022</v>
      </c>
      <c r="C30" s="80">
        <v>29</v>
      </c>
      <c r="D30" s="75">
        <v>887</v>
      </c>
      <c r="E30" s="75">
        <v>19369</v>
      </c>
      <c r="F30" s="75">
        <v>9833</v>
      </c>
      <c r="G30" s="75">
        <v>9536</v>
      </c>
      <c r="H30" s="75">
        <v>1340</v>
      </c>
      <c r="I30" s="75">
        <v>201</v>
      </c>
      <c r="J30" s="75">
        <v>1139</v>
      </c>
      <c r="K30" s="75">
        <v>148</v>
      </c>
      <c r="L30" s="75">
        <v>55</v>
      </c>
      <c r="M30" s="75">
        <v>93</v>
      </c>
      <c r="N30" s="75">
        <v>3185</v>
      </c>
      <c r="O30" s="75">
        <v>1615</v>
      </c>
      <c r="P30" s="75">
        <v>1570</v>
      </c>
      <c r="Q30" s="75">
        <v>3173</v>
      </c>
      <c r="R30" s="75">
        <v>1604</v>
      </c>
      <c r="S30" s="75">
        <v>1569</v>
      </c>
      <c r="T30" s="133">
        <v>333</v>
      </c>
      <c r="U30" s="133"/>
      <c r="V30" s="133">
        <v>302</v>
      </c>
      <c r="W30" s="133"/>
      <c r="X30" s="75">
        <v>1234</v>
      </c>
    </row>
    <row r="31" spans="2:24" s="6" customFormat="1" ht="21" customHeight="1" thickBot="1" x14ac:dyDescent="0.35">
      <c r="B31" s="8">
        <v>2023</v>
      </c>
      <c r="C31" s="18">
        <v>29</v>
      </c>
      <c r="D31" s="71">
        <v>869</v>
      </c>
      <c r="E31" s="71">
        <v>18764</v>
      </c>
      <c r="F31" s="71">
        <v>9511</v>
      </c>
      <c r="G31" s="71">
        <v>9253</v>
      </c>
      <c r="H31" s="71">
        <v>1362</v>
      </c>
      <c r="I31" s="71">
        <v>207</v>
      </c>
      <c r="J31" s="71">
        <v>1155</v>
      </c>
      <c r="K31" s="71">
        <v>150</v>
      </c>
      <c r="L31" s="71">
        <v>49</v>
      </c>
      <c r="M31" s="71">
        <v>101</v>
      </c>
      <c r="N31" s="71">
        <v>2981</v>
      </c>
      <c r="O31" s="77">
        <v>1492</v>
      </c>
      <c r="P31" s="77">
        <v>1489</v>
      </c>
      <c r="Q31" s="77">
        <v>3292</v>
      </c>
      <c r="R31" s="77">
        <v>1655</v>
      </c>
      <c r="S31" s="76">
        <v>1637</v>
      </c>
      <c r="T31" s="142">
        <v>333</v>
      </c>
      <c r="U31" s="142"/>
      <c r="V31" s="142">
        <v>302</v>
      </c>
      <c r="W31" s="142"/>
      <c r="X31" s="64">
        <v>1204</v>
      </c>
    </row>
    <row r="32" spans="2:24" s="2" customFormat="1" ht="15.75" customHeight="1" thickTop="1" x14ac:dyDescent="0.3">
      <c r="B32" s="3" t="s">
        <v>79</v>
      </c>
      <c r="C32" s="3"/>
      <c r="N32" s="16" t="s">
        <v>93</v>
      </c>
      <c r="T32" s="3"/>
      <c r="U32" s="3"/>
      <c r="V32" s="3"/>
      <c r="W32" s="3"/>
      <c r="X32" s="3"/>
    </row>
    <row r="33" spans="2:24" s="2" customFormat="1" ht="9.9499999999999993" customHeight="1" x14ac:dyDescent="0.3">
      <c r="B33" s="118" t="s">
        <v>297</v>
      </c>
      <c r="C33" s="119"/>
      <c r="D33" s="119"/>
      <c r="E33" s="119"/>
      <c r="F33" s="119"/>
      <c r="G33" s="119"/>
      <c r="H33" s="119"/>
      <c r="I33" s="119"/>
      <c r="J33" s="119"/>
      <c r="K33" s="119"/>
      <c r="L33" s="119"/>
      <c r="M33" s="119"/>
      <c r="N33" s="118" t="s">
        <v>362</v>
      </c>
      <c r="O33" s="118"/>
      <c r="P33" s="118"/>
      <c r="Q33" s="118"/>
      <c r="R33" s="118"/>
      <c r="S33" s="118"/>
      <c r="T33" s="118"/>
      <c r="U33" s="118"/>
      <c r="V33" s="118"/>
      <c r="W33" s="118"/>
      <c r="X33" s="118"/>
    </row>
    <row r="34" spans="2:24" s="2" customFormat="1" ht="9.9499999999999993" customHeight="1" x14ac:dyDescent="0.3">
      <c r="B34" s="119"/>
      <c r="C34" s="119"/>
      <c r="D34" s="119"/>
      <c r="E34" s="119"/>
      <c r="F34" s="119"/>
      <c r="G34" s="119"/>
      <c r="H34" s="119"/>
      <c r="I34" s="119"/>
      <c r="J34" s="119"/>
      <c r="K34" s="119"/>
      <c r="L34" s="119"/>
      <c r="M34" s="119"/>
      <c r="N34" s="118"/>
      <c r="O34" s="118"/>
      <c r="P34" s="118"/>
      <c r="Q34" s="118"/>
      <c r="R34" s="118"/>
      <c r="S34" s="118"/>
      <c r="T34" s="118"/>
      <c r="U34" s="118"/>
      <c r="V34" s="118"/>
      <c r="W34" s="118"/>
      <c r="X34" s="118"/>
    </row>
    <row r="35" spans="2:24" s="2" customFormat="1" ht="17.25" customHeight="1" x14ac:dyDescent="0.3">
      <c r="B35" s="119"/>
      <c r="C35" s="119"/>
      <c r="D35" s="119"/>
      <c r="E35" s="119"/>
      <c r="F35" s="119"/>
      <c r="G35" s="119"/>
      <c r="H35" s="119"/>
      <c r="I35" s="119"/>
      <c r="J35" s="119"/>
      <c r="K35" s="119"/>
      <c r="L35" s="119"/>
      <c r="M35" s="119"/>
      <c r="N35" s="118"/>
      <c r="O35" s="118"/>
      <c r="P35" s="118"/>
      <c r="Q35" s="118"/>
      <c r="R35" s="118"/>
      <c r="S35" s="118"/>
      <c r="T35" s="118"/>
      <c r="U35" s="118"/>
      <c r="V35" s="118"/>
      <c r="W35" s="118"/>
      <c r="X35" s="118"/>
    </row>
    <row r="36" spans="2:24" ht="10.5" customHeight="1" x14ac:dyDescent="0.3"/>
  </sheetData>
  <mergeCells count="70">
    <mergeCell ref="V28:W28"/>
    <mergeCell ref="V29:W29"/>
    <mergeCell ref="V30:W30"/>
    <mergeCell ref="T31:U31"/>
    <mergeCell ref="V31:W31"/>
    <mergeCell ref="W6:W7"/>
    <mergeCell ref="X6:X7"/>
    <mergeCell ref="T5:X5"/>
    <mergeCell ref="V26:W26"/>
    <mergeCell ref="V27:W27"/>
    <mergeCell ref="X23:X25"/>
    <mergeCell ref="T23:U25"/>
    <mergeCell ref="V23:W25"/>
    <mergeCell ref="T26:U26"/>
    <mergeCell ref="V6:V7"/>
    <mergeCell ref="B33:M35"/>
    <mergeCell ref="P24:P25"/>
    <mergeCell ref="J24:J25"/>
    <mergeCell ref="K24:K25"/>
    <mergeCell ref="L24:L25"/>
    <mergeCell ref="M24:M25"/>
    <mergeCell ref="O24:O25"/>
    <mergeCell ref="B23:B25"/>
    <mergeCell ref="C23:C25"/>
    <mergeCell ref="D23:D25"/>
    <mergeCell ref="E23:G23"/>
    <mergeCell ref="H23:J23"/>
    <mergeCell ref="I24:I25"/>
    <mergeCell ref="N33:X35"/>
    <mergeCell ref="T29:U29"/>
    <mergeCell ref="T30:U30"/>
    <mergeCell ref="N5:P5"/>
    <mergeCell ref="Q5:S5"/>
    <mergeCell ref="T27:U27"/>
    <mergeCell ref="T28:U28"/>
    <mergeCell ref="N6:N7"/>
    <mergeCell ref="O6:O7"/>
    <mergeCell ref="P6:P7"/>
    <mergeCell ref="N23:P23"/>
    <mergeCell ref="N24:N25"/>
    <mergeCell ref="U6:U7"/>
    <mergeCell ref="Q6:Q7"/>
    <mergeCell ref="R6:R7"/>
    <mergeCell ref="S6:S7"/>
    <mergeCell ref="Q23:S23"/>
    <mergeCell ref="B5:B7"/>
    <mergeCell ref="E5:G5"/>
    <mergeCell ref="E6:E7"/>
    <mergeCell ref="F6:F7"/>
    <mergeCell ref="G6:G7"/>
    <mergeCell ref="C5:C7"/>
    <mergeCell ref="D5:D7"/>
    <mergeCell ref="B15:M18"/>
    <mergeCell ref="N15:V18"/>
    <mergeCell ref="Q24:Q25"/>
    <mergeCell ref="R24:R25"/>
    <mergeCell ref="S24:S25"/>
    <mergeCell ref="K23:M23"/>
    <mergeCell ref="E24:E25"/>
    <mergeCell ref="F24:F25"/>
    <mergeCell ref="G24:G25"/>
    <mergeCell ref="H24:H25"/>
    <mergeCell ref="H5:J5"/>
    <mergeCell ref="H6:H7"/>
    <mergeCell ref="I6:I7"/>
    <mergeCell ref="J6:J7"/>
    <mergeCell ref="K5:M5"/>
    <mergeCell ref="K6:K7"/>
    <mergeCell ref="L6:L7"/>
    <mergeCell ref="M6:M7"/>
  </mergeCells>
  <phoneticPr fontId="3" type="noConversion"/>
  <pageMargins left="0.7" right="0.7" top="0.75" bottom="0.75" header="0.3" footer="0.3"/>
  <pageSetup paperSize="9" scale="57" orientation="landscape" r:id="rId1"/>
  <colBreaks count="1" manualBreakCount="1">
    <brk id="13"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B2:Y39"/>
  <sheetViews>
    <sheetView view="pageBreakPreview" zoomScale="85" zoomScaleNormal="100" zoomScaleSheetLayoutView="85" workbookViewId="0">
      <selection activeCell="D30" sqref="D30"/>
    </sheetView>
  </sheetViews>
  <sheetFormatPr defaultRowHeight="12" x14ac:dyDescent="0.3"/>
  <cols>
    <col min="1" max="1" width="2.125" style="3" customWidth="1"/>
    <col min="2" max="2" width="15.25" style="3" customWidth="1"/>
    <col min="3" max="3" width="9.75" style="3" customWidth="1"/>
    <col min="4" max="14" width="9.75" style="2" customWidth="1"/>
    <col min="15" max="15" width="13" style="2" customWidth="1"/>
    <col min="16" max="23" width="9.75" style="3" customWidth="1"/>
    <col min="24" max="24" width="2.625" style="3" customWidth="1"/>
    <col min="25" max="16384" width="9" style="3"/>
  </cols>
  <sheetData>
    <row r="2" spans="2:25" ht="15" x14ac:dyDescent="0.3">
      <c r="B2" s="1" t="s">
        <v>134</v>
      </c>
      <c r="C2" s="1"/>
    </row>
    <row r="3" spans="2:25" ht="12" customHeight="1" x14ac:dyDescent="0.3">
      <c r="M3" s="31"/>
      <c r="N3" s="31"/>
      <c r="O3" s="31"/>
      <c r="P3" s="93"/>
      <c r="R3" s="93"/>
      <c r="V3" s="7"/>
      <c r="W3" s="7"/>
    </row>
    <row r="4" spans="2:25" ht="12" customHeight="1" thickBot="1" x14ac:dyDescent="0.35">
      <c r="W4" s="7" t="s">
        <v>243</v>
      </c>
    </row>
    <row r="5" spans="2:25" ht="27.75" customHeight="1" thickTop="1" x14ac:dyDescent="0.3">
      <c r="B5" s="126" t="s">
        <v>332</v>
      </c>
      <c r="C5" s="120" t="s">
        <v>283</v>
      </c>
      <c r="D5" s="128" t="s">
        <v>66</v>
      </c>
      <c r="E5" s="120" t="s">
        <v>80</v>
      </c>
      <c r="F5" s="121"/>
      <c r="G5" s="121"/>
      <c r="H5" s="120" t="s">
        <v>69</v>
      </c>
      <c r="I5" s="121"/>
      <c r="J5" s="121"/>
      <c r="K5" s="120" t="s">
        <v>81</v>
      </c>
      <c r="L5" s="121"/>
      <c r="M5" s="121"/>
      <c r="N5" s="120" t="s">
        <v>336</v>
      </c>
      <c r="O5" s="121"/>
      <c r="P5" s="121"/>
      <c r="Q5" s="120" t="s">
        <v>294</v>
      </c>
      <c r="R5" s="121"/>
      <c r="S5" s="121"/>
      <c r="T5" s="120" t="s">
        <v>289</v>
      </c>
      <c r="U5" s="120" t="s">
        <v>290</v>
      </c>
      <c r="V5" s="130" t="s">
        <v>291</v>
      </c>
      <c r="W5" s="131"/>
    </row>
    <row r="6" spans="2:25" ht="20.100000000000001" customHeight="1" x14ac:dyDescent="0.3">
      <c r="B6" s="127"/>
      <c r="C6" s="129"/>
      <c r="D6" s="123"/>
      <c r="E6" s="122"/>
      <c r="F6" s="124" t="s">
        <v>13</v>
      </c>
      <c r="G6" s="124" t="s">
        <v>1</v>
      </c>
      <c r="H6" s="122"/>
      <c r="I6" s="124" t="s">
        <v>0</v>
      </c>
      <c r="J6" s="124" t="s">
        <v>1</v>
      </c>
      <c r="K6" s="122"/>
      <c r="L6" s="124" t="s">
        <v>0</v>
      </c>
      <c r="M6" s="124" t="s">
        <v>3</v>
      </c>
      <c r="N6" s="122"/>
      <c r="O6" s="124" t="s">
        <v>0</v>
      </c>
      <c r="P6" s="124" t="s">
        <v>3</v>
      </c>
      <c r="Q6" s="122"/>
      <c r="R6" s="124" t="s">
        <v>0</v>
      </c>
      <c r="S6" s="124" t="s">
        <v>3</v>
      </c>
      <c r="T6" s="129"/>
      <c r="U6" s="129"/>
      <c r="V6" s="138"/>
      <c r="W6" s="143"/>
    </row>
    <row r="7" spans="2:25" ht="45" customHeight="1" x14ac:dyDescent="0.3">
      <c r="B7" s="127"/>
      <c r="C7" s="122"/>
      <c r="D7" s="123"/>
      <c r="E7" s="123"/>
      <c r="F7" s="123"/>
      <c r="G7" s="123"/>
      <c r="H7" s="123"/>
      <c r="I7" s="123"/>
      <c r="J7" s="123"/>
      <c r="K7" s="123"/>
      <c r="L7" s="123"/>
      <c r="M7" s="123"/>
      <c r="N7" s="123"/>
      <c r="O7" s="123"/>
      <c r="P7" s="123"/>
      <c r="Q7" s="123"/>
      <c r="R7" s="123"/>
      <c r="S7" s="123"/>
      <c r="T7" s="122"/>
      <c r="U7" s="122"/>
      <c r="V7" s="139"/>
      <c r="W7" s="144"/>
    </row>
    <row r="8" spans="2:25" ht="26.25" customHeight="1" x14ac:dyDescent="0.3">
      <c r="B8" s="4">
        <v>2018</v>
      </c>
      <c r="C8" s="17">
        <v>18</v>
      </c>
      <c r="D8" s="85">
        <v>405</v>
      </c>
      <c r="E8" s="85">
        <v>10036</v>
      </c>
      <c r="F8" s="85">
        <v>5451</v>
      </c>
      <c r="G8" s="85">
        <v>4585</v>
      </c>
      <c r="H8" s="85">
        <v>804</v>
      </c>
      <c r="I8" s="85">
        <v>264</v>
      </c>
      <c r="J8" s="85">
        <v>540</v>
      </c>
      <c r="K8" s="85">
        <v>68</v>
      </c>
      <c r="L8" s="85">
        <v>49</v>
      </c>
      <c r="M8" s="85">
        <v>19</v>
      </c>
      <c r="N8" s="85">
        <v>3124</v>
      </c>
      <c r="O8" s="85">
        <v>1708</v>
      </c>
      <c r="P8" s="85">
        <v>1416</v>
      </c>
      <c r="Q8" s="85">
        <v>3375</v>
      </c>
      <c r="R8" s="85">
        <v>1769</v>
      </c>
      <c r="S8" s="85">
        <v>1606</v>
      </c>
      <c r="T8" s="85">
        <v>187.89599999999999</v>
      </c>
      <c r="U8" s="85">
        <v>153.458</v>
      </c>
      <c r="V8" s="145">
        <v>616</v>
      </c>
      <c r="W8" s="145"/>
    </row>
    <row r="9" spans="2:25" ht="26.25" customHeight="1" x14ac:dyDescent="0.3">
      <c r="B9" s="4">
        <v>2019</v>
      </c>
      <c r="C9" s="17">
        <v>18</v>
      </c>
      <c r="D9" s="85">
        <v>400</v>
      </c>
      <c r="E9" s="85">
        <v>9601</v>
      </c>
      <c r="F9" s="85">
        <v>5225</v>
      </c>
      <c r="G9" s="85">
        <v>4376</v>
      </c>
      <c r="H9" s="85">
        <v>804</v>
      </c>
      <c r="I9" s="85">
        <v>263</v>
      </c>
      <c r="J9" s="85">
        <v>541</v>
      </c>
      <c r="K9" s="85">
        <v>69</v>
      </c>
      <c r="L9" s="85">
        <v>49</v>
      </c>
      <c r="M9" s="85">
        <v>20</v>
      </c>
      <c r="N9" s="85">
        <v>3129</v>
      </c>
      <c r="O9" s="85">
        <v>1668</v>
      </c>
      <c r="P9" s="85">
        <v>1461</v>
      </c>
      <c r="Q9" s="85">
        <v>3481</v>
      </c>
      <c r="R9" s="85">
        <v>1871</v>
      </c>
      <c r="S9" s="85">
        <v>1610</v>
      </c>
      <c r="T9" s="85">
        <v>187.89599999999999</v>
      </c>
      <c r="U9" s="85">
        <v>155.64699999999999</v>
      </c>
      <c r="V9" s="133">
        <v>612</v>
      </c>
      <c r="W9" s="133"/>
    </row>
    <row r="10" spans="2:25" ht="26.25" customHeight="1" x14ac:dyDescent="0.3">
      <c r="B10" s="4">
        <v>2020</v>
      </c>
      <c r="C10" s="17">
        <v>18</v>
      </c>
      <c r="D10" s="85">
        <v>394</v>
      </c>
      <c r="E10" s="85" t="s">
        <v>271</v>
      </c>
      <c r="F10" s="85" t="s">
        <v>272</v>
      </c>
      <c r="G10" s="85" t="s">
        <v>273</v>
      </c>
      <c r="H10" s="85">
        <v>811</v>
      </c>
      <c r="I10" s="85">
        <v>254</v>
      </c>
      <c r="J10" s="85">
        <v>557</v>
      </c>
      <c r="K10" s="85">
        <v>69</v>
      </c>
      <c r="L10" s="85">
        <v>42</v>
      </c>
      <c r="M10" s="85">
        <v>27</v>
      </c>
      <c r="N10" s="85">
        <v>3415</v>
      </c>
      <c r="O10" s="85">
        <v>1846</v>
      </c>
      <c r="P10" s="85">
        <v>1569</v>
      </c>
      <c r="Q10" s="85">
        <v>3355</v>
      </c>
      <c r="R10" s="85">
        <v>1843</v>
      </c>
      <c r="S10" s="85">
        <v>1512</v>
      </c>
      <c r="T10" s="85">
        <v>189</v>
      </c>
      <c r="U10" s="85">
        <v>158</v>
      </c>
      <c r="V10" s="133">
        <v>609</v>
      </c>
      <c r="W10" s="133"/>
    </row>
    <row r="11" spans="2:25" ht="26.25" customHeight="1" x14ac:dyDescent="0.3">
      <c r="B11" s="4">
        <v>2021</v>
      </c>
      <c r="C11" s="17">
        <v>18</v>
      </c>
      <c r="D11" s="85">
        <v>395</v>
      </c>
      <c r="E11" s="85">
        <v>9510</v>
      </c>
      <c r="F11" s="85">
        <v>5117</v>
      </c>
      <c r="G11" s="85">
        <v>4393</v>
      </c>
      <c r="H11" s="85">
        <v>800</v>
      </c>
      <c r="I11" s="85">
        <v>245</v>
      </c>
      <c r="J11" s="85">
        <v>555</v>
      </c>
      <c r="K11" s="85">
        <v>70</v>
      </c>
      <c r="L11" s="85">
        <v>39</v>
      </c>
      <c r="M11" s="85">
        <v>31</v>
      </c>
      <c r="N11" s="85">
        <v>3081</v>
      </c>
      <c r="O11" s="85">
        <v>1676</v>
      </c>
      <c r="P11" s="85">
        <v>1405</v>
      </c>
      <c r="Q11" s="85">
        <v>3011</v>
      </c>
      <c r="R11" s="85">
        <v>1660</v>
      </c>
      <c r="S11" s="85">
        <v>1351</v>
      </c>
      <c r="T11" s="85">
        <v>189</v>
      </c>
      <c r="U11" s="85">
        <v>168</v>
      </c>
      <c r="V11" s="133">
        <v>611</v>
      </c>
      <c r="W11" s="133"/>
    </row>
    <row r="12" spans="2:25" ht="26.25" customHeight="1" x14ac:dyDescent="0.3">
      <c r="B12" s="66">
        <v>2022</v>
      </c>
      <c r="C12" s="82">
        <v>18</v>
      </c>
      <c r="D12" s="85">
        <v>389</v>
      </c>
      <c r="E12" s="85">
        <v>9260</v>
      </c>
      <c r="F12" s="85">
        <v>4981</v>
      </c>
      <c r="G12" s="85">
        <v>4279</v>
      </c>
      <c r="H12" s="85">
        <v>803</v>
      </c>
      <c r="I12" s="85">
        <v>233</v>
      </c>
      <c r="J12" s="85">
        <v>570</v>
      </c>
      <c r="K12" s="85">
        <v>68</v>
      </c>
      <c r="L12" s="85">
        <v>37</v>
      </c>
      <c r="M12" s="85">
        <v>31</v>
      </c>
      <c r="N12" s="85">
        <v>2898</v>
      </c>
      <c r="O12" s="85">
        <v>1542</v>
      </c>
      <c r="P12" s="85">
        <v>1356</v>
      </c>
      <c r="Q12" s="85">
        <v>3046</v>
      </c>
      <c r="R12" s="85">
        <v>1610</v>
      </c>
      <c r="S12" s="85">
        <v>1436</v>
      </c>
      <c r="T12" s="85">
        <v>163</v>
      </c>
      <c r="U12" s="85">
        <v>159</v>
      </c>
      <c r="V12" s="133">
        <v>603</v>
      </c>
      <c r="W12" s="133"/>
    </row>
    <row r="13" spans="2:25" s="6" customFormat="1" ht="26.25" customHeight="1" thickBot="1" x14ac:dyDescent="0.35">
      <c r="B13" s="49">
        <v>2023</v>
      </c>
      <c r="C13" s="61">
        <v>18</v>
      </c>
      <c r="D13" s="70">
        <v>381</v>
      </c>
      <c r="E13" s="70">
        <v>8814</v>
      </c>
      <c r="F13" s="70">
        <v>4723</v>
      </c>
      <c r="G13" s="70">
        <v>4091</v>
      </c>
      <c r="H13" s="70">
        <v>783</v>
      </c>
      <c r="I13" s="70">
        <v>227</v>
      </c>
      <c r="J13" s="70">
        <v>556</v>
      </c>
      <c r="K13" s="70">
        <v>68</v>
      </c>
      <c r="L13" s="70">
        <v>38</v>
      </c>
      <c r="M13" s="70">
        <v>30</v>
      </c>
      <c r="N13" s="70">
        <v>2996</v>
      </c>
      <c r="O13" s="70">
        <v>1593</v>
      </c>
      <c r="P13" s="70">
        <v>1403</v>
      </c>
      <c r="Q13" s="70">
        <v>3339</v>
      </c>
      <c r="R13" s="70">
        <v>1811</v>
      </c>
      <c r="S13" s="70">
        <v>1528</v>
      </c>
      <c r="T13" s="72">
        <v>163</v>
      </c>
      <c r="U13" s="72">
        <v>159</v>
      </c>
      <c r="V13" s="146">
        <v>603</v>
      </c>
      <c r="W13" s="146"/>
    </row>
    <row r="14" spans="2:25" s="2" customFormat="1" ht="20.100000000000001" customHeight="1" thickTop="1" x14ac:dyDescent="0.3">
      <c r="B14" s="3" t="s">
        <v>82</v>
      </c>
      <c r="C14" s="3"/>
      <c r="K14" s="16" t="s">
        <v>86</v>
      </c>
      <c r="P14" s="3"/>
      <c r="Q14" s="3"/>
      <c r="R14" s="3"/>
      <c r="S14" s="3"/>
      <c r="T14" s="3"/>
      <c r="U14" s="3"/>
      <c r="V14" s="3"/>
      <c r="W14" s="3"/>
      <c r="X14" s="3"/>
      <c r="Y14" s="3"/>
    </row>
    <row r="15" spans="2:25" s="2" customFormat="1" ht="9.9499999999999993" customHeight="1" x14ac:dyDescent="0.3">
      <c r="B15" s="118" t="s">
        <v>292</v>
      </c>
      <c r="C15" s="119"/>
      <c r="D15" s="119"/>
      <c r="E15" s="119"/>
      <c r="F15" s="119"/>
      <c r="G15" s="119"/>
      <c r="H15" s="119"/>
      <c r="I15" s="119"/>
      <c r="J15" s="119"/>
      <c r="K15" s="118" t="s">
        <v>293</v>
      </c>
      <c r="L15" s="118"/>
      <c r="M15" s="118"/>
      <c r="N15" s="118"/>
      <c r="O15" s="118"/>
      <c r="P15" s="118"/>
      <c r="Q15" s="118"/>
      <c r="R15" s="118"/>
      <c r="S15" s="118"/>
      <c r="T15" s="118"/>
      <c r="U15" s="118"/>
      <c r="V15" s="118"/>
      <c r="W15" s="118"/>
      <c r="X15" s="3"/>
      <c r="Y15" s="3"/>
    </row>
    <row r="16" spans="2:25" s="2" customFormat="1" ht="9.9499999999999993" customHeight="1" x14ac:dyDescent="0.3">
      <c r="B16" s="119"/>
      <c r="C16" s="119"/>
      <c r="D16" s="119"/>
      <c r="E16" s="119"/>
      <c r="F16" s="119"/>
      <c r="G16" s="119"/>
      <c r="H16" s="119"/>
      <c r="I16" s="119"/>
      <c r="J16" s="119"/>
      <c r="K16" s="118"/>
      <c r="L16" s="118"/>
      <c r="M16" s="118"/>
      <c r="N16" s="118"/>
      <c r="O16" s="118"/>
      <c r="P16" s="118"/>
      <c r="Q16" s="118"/>
      <c r="R16" s="118"/>
      <c r="S16" s="118"/>
      <c r="T16" s="118"/>
      <c r="U16" s="118"/>
      <c r="V16" s="118"/>
      <c r="W16" s="118"/>
      <c r="X16" s="3"/>
      <c r="Y16" s="3"/>
    </row>
    <row r="17" spans="2:25" s="2" customFormat="1" ht="9.9499999999999993" customHeight="1" x14ac:dyDescent="0.3">
      <c r="B17" s="119"/>
      <c r="C17" s="119"/>
      <c r="D17" s="119"/>
      <c r="E17" s="119"/>
      <c r="F17" s="119"/>
      <c r="G17" s="119"/>
      <c r="H17" s="119"/>
      <c r="I17" s="119"/>
      <c r="J17" s="119"/>
      <c r="K17" s="118"/>
      <c r="L17" s="118"/>
      <c r="M17" s="118"/>
      <c r="N17" s="118"/>
      <c r="O17" s="118"/>
      <c r="P17" s="118"/>
      <c r="Q17" s="118"/>
      <c r="R17" s="118"/>
      <c r="S17" s="118"/>
      <c r="T17" s="118"/>
      <c r="U17" s="118"/>
      <c r="V17" s="118"/>
      <c r="W17" s="118"/>
      <c r="X17" s="3"/>
      <c r="Y17" s="3"/>
    </row>
    <row r="18" spans="2:25" s="2" customFormat="1" ht="9.9499999999999993" customHeight="1" x14ac:dyDescent="0.3">
      <c r="B18" s="119"/>
      <c r="C18" s="119"/>
      <c r="D18" s="119"/>
      <c r="E18" s="119"/>
      <c r="F18" s="119"/>
      <c r="G18" s="119"/>
      <c r="H18" s="119"/>
      <c r="I18" s="119"/>
      <c r="J18" s="119"/>
      <c r="K18" s="118"/>
      <c r="L18" s="118"/>
      <c r="M18" s="118"/>
      <c r="N18" s="118"/>
      <c r="O18" s="118"/>
      <c r="P18" s="118"/>
      <c r="Q18" s="118"/>
      <c r="R18" s="118"/>
      <c r="S18" s="118"/>
      <c r="T18" s="118"/>
      <c r="U18" s="118"/>
      <c r="V18" s="118"/>
      <c r="W18" s="118"/>
      <c r="X18" s="3"/>
      <c r="Y18" s="3"/>
    </row>
    <row r="19" spans="2:25" ht="15" x14ac:dyDescent="0.3">
      <c r="B19" s="1" t="s">
        <v>135</v>
      </c>
      <c r="C19" s="1"/>
    </row>
    <row r="20" spans="2:25" ht="12" customHeight="1" x14ac:dyDescent="0.3">
      <c r="V20" s="7"/>
      <c r="W20" s="7"/>
    </row>
    <row r="21" spans="2:25" ht="12" customHeight="1" thickBot="1" x14ac:dyDescent="0.35">
      <c r="W21" s="7" t="s">
        <v>244</v>
      </c>
    </row>
    <row r="22" spans="2:25" ht="27.75" customHeight="1" thickTop="1" x14ac:dyDescent="0.3">
      <c r="B22" s="126" t="s">
        <v>332</v>
      </c>
      <c r="C22" s="120" t="s">
        <v>282</v>
      </c>
      <c r="D22" s="128" t="s">
        <v>288</v>
      </c>
      <c r="E22" s="120" t="s">
        <v>80</v>
      </c>
      <c r="F22" s="121"/>
      <c r="G22" s="121"/>
      <c r="H22" s="120" t="s">
        <v>69</v>
      </c>
      <c r="I22" s="121"/>
      <c r="J22" s="121"/>
      <c r="K22" s="120" t="s">
        <v>81</v>
      </c>
      <c r="L22" s="121"/>
      <c r="M22" s="121"/>
      <c r="N22" s="120" t="s">
        <v>336</v>
      </c>
      <c r="O22" s="121"/>
      <c r="P22" s="121"/>
      <c r="Q22" s="120" t="s">
        <v>294</v>
      </c>
      <c r="R22" s="121"/>
      <c r="S22" s="121"/>
      <c r="T22" s="120" t="s">
        <v>289</v>
      </c>
      <c r="U22" s="120" t="s">
        <v>286</v>
      </c>
      <c r="V22" s="130" t="s">
        <v>57</v>
      </c>
      <c r="W22" s="131"/>
    </row>
    <row r="23" spans="2:25" ht="20.100000000000001" customHeight="1" x14ac:dyDescent="0.3">
      <c r="B23" s="127"/>
      <c r="C23" s="129"/>
      <c r="D23" s="123"/>
      <c r="E23" s="122"/>
      <c r="F23" s="124" t="s">
        <v>13</v>
      </c>
      <c r="G23" s="124" t="s">
        <v>1</v>
      </c>
      <c r="H23" s="122"/>
      <c r="I23" s="124" t="s">
        <v>0</v>
      </c>
      <c r="J23" s="124" t="s">
        <v>1</v>
      </c>
      <c r="K23" s="122"/>
      <c r="L23" s="124" t="s">
        <v>0</v>
      </c>
      <c r="M23" s="124" t="s">
        <v>3</v>
      </c>
      <c r="N23" s="122"/>
      <c r="O23" s="124" t="s">
        <v>0</v>
      </c>
      <c r="P23" s="124" t="s">
        <v>3</v>
      </c>
      <c r="Q23" s="122"/>
      <c r="R23" s="124" t="s">
        <v>0</v>
      </c>
      <c r="S23" s="124" t="s">
        <v>3</v>
      </c>
      <c r="T23" s="129"/>
      <c r="U23" s="129"/>
      <c r="V23" s="138"/>
      <c r="W23" s="143"/>
    </row>
    <row r="24" spans="2:25" ht="45" customHeight="1" x14ac:dyDescent="0.3">
      <c r="B24" s="127"/>
      <c r="C24" s="122"/>
      <c r="D24" s="123"/>
      <c r="E24" s="123"/>
      <c r="F24" s="123"/>
      <c r="G24" s="123"/>
      <c r="H24" s="123"/>
      <c r="I24" s="123"/>
      <c r="J24" s="123"/>
      <c r="K24" s="123"/>
      <c r="L24" s="123"/>
      <c r="M24" s="123"/>
      <c r="N24" s="123"/>
      <c r="O24" s="123"/>
      <c r="P24" s="123"/>
      <c r="Q24" s="123"/>
      <c r="R24" s="123"/>
      <c r="S24" s="123"/>
      <c r="T24" s="122"/>
      <c r="U24" s="122"/>
      <c r="V24" s="139"/>
      <c r="W24" s="144"/>
    </row>
    <row r="25" spans="2:25" ht="26.25" customHeight="1" x14ac:dyDescent="0.3">
      <c r="B25" s="4">
        <v>2018</v>
      </c>
      <c r="C25" s="17">
        <v>8</v>
      </c>
      <c r="D25" s="85">
        <v>232</v>
      </c>
      <c r="E25" s="85">
        <v>6661</v>
      </c>
      <c r="F25" s="85">
        <v>3408</v>
      </c>
      <c r="G25" s="85">
        <v>3253</v>
      </c>
      <c r="H25" s="85">
        <v>535</v>
      </c>
      <c r="I25" s="85">
        <v>270</v>
      </c>
      <c r="J25" s="85">
        <v>265</v>
      </c>
      <c r="K25" s="85">
        <v>44</v>
      </c>
      <c r="L25" s="85">
        <v>29</v>
      </c>
      <c r="M25" s="85">
        <v>15</v>
      </c>
      <c r="N25" s="85">
        <v>1827</v>
      </c>
      <c r="O25" s="85">
        <v>899</v>
      </c>
      <c r="P25" s="85">
        <v>928</v>
      </c>
      <c r="Q25" s="85">
        <v>2466</v>
      </c>
      <c r="R25" s="85">
        <v>1225</v>
      </c>
      <c r="S25" s="85">
        <v>1241</v>
      </c>
      <c r="T25" s="85">
        <v>132.035</v>
      </c>
      <c r="U25" s="85">
        <v>129.53200000000001</v>
      </c>
      <c r="V25" s="145">
        <v>399</v>
      </c>
      <c r="W25" s="145"/>
    </row>
    <row r="26" spans="2:25" ht="26.25" customHeight="1" x14ac:dyDescent="0.3">
      <c r="B26" s="4">
        <v>2019</v>
      </c>
      <c r="C26" s="17">
        <v>8</v>
      </c>
      <c r="D26" s="85">
        <v>223</v>
      </c>
      <c r="E26" s="85">
        <v>6036</v>
      </c>
      <c r="F26" s="85">
        <v>3099</v>
      </c>
      <c r="G26" s="85">
        <v>2937</v>
      </c>
      <c r="H26" s="85">
        <v>519</v>
      </c>
      <c r="I26" s="85">
        <v>266</v>
      </c>
      <c r="J26" s="85">
        <v>253</v>
      </c>
      <c r="K26" s="85">
        <v>45</v>
      </c>
      <c r="L26" s="85">
        <v>30</v>
      </c>
      <c r="M26" s="85">
        <v>15</v>
      </c>
      <c r="N26" s="85">
        <v>2006</v>
      </c>
      <c r="O26" s="85">
        <v>1068</v>
      </c>
      <c r="P26" s="85">
        <v>938</v>
      </c>
      <c r="Q26" s="85">
        <v>2589</v>
      </c>
      <c r="R26" s="85">
        <v>1371</v>
      </c>
      <c r="S26" s="85">
        <v>1218</v>
      </c>
      <c r="T26" s="85">
        <v>132.035</v>
      </c>
      <c r="U26" s="85">
        <v>129.53200000000001</v>
      </c>
      <c r="V26" s="133">
        <v>397</v>
      </c>
      <c r="W26" s="133"/>
    </row>
    <row r="27" spans="2:25" ht="26.25" customHeight="1" x14ac:dyDescent="0.3">
      <c r="B27" s="4">
        <v>2020</v>
      </c>
      <c r="C27" s="17">
        <v>8</v>
      </c>
      <c r="D27" s="85">
        <v>221</v>
      </c>
      <c r="E27" s="85" t="s">
        <v>274</v>
      </c>
      <c r="F27" s="85" t="s">
        <v>275</v>
      </c>
      <c r="G27" s="85" t="s">
        <v>276</v>
      </c>
      <c r="H27" s="85">
        <v>509</v>
      </c>
      <c r="I27" s="85">
        <v>253</v>
      </c>
      <c r="J27" s="85">
        <v>256</v>
      </c>
      <c r="K27" s="85">
        <v>44</v>
      </c>
      <c r="L27" s="85">
        <v>29</v>
      </c>
      <c r="M27" s="85">
        <v>15</v>
      </c>
      <c r="N27" s="85">
        <v>1802</v>
      </c>
      <c r="O27" s="85">
        <v>936</v>
      </c>
      <c r="P27" s="85">
        <v>866</v>
      </c>
      <c r="Q27" s="85">
        <v>2195</v>
      </c>
      <c r="R27" s="85">
        <v>1113</v>
      </c>
      <c r="S27" s="85">
        <v>1082</v>
      </c>
      <c r="T27" s="85">
        <v>149</v>
      </c>
      <c r="U27" s="85">
        <v>130</v>
      </c>
      <c r="V27" s="133">
        <v>385</v>
      </c>
      <c r="W27" s="133"/>
    </row>
    <row r="28" spans="2:25" ht="26.25" customHeight="1" x14ac:dyDescent="0.3">
      <c r="B28" s="4">
        <v>2021</v>
      </c>
      <c r="C28" s="17">
        <v>9</v>
      </c>
      <c r="D28" s="85">
        <v>246</v>
      </c>
      <c r="E28" s="85">
        <v>5916</v>
      </c>
      <c r="F28" s="85">
        <v>3393</v>
      </c>
      <c r="G28" s="85">
        <v>2523</v>
      </c>
      <c r="H28" s="85">
        <v>571</v>
      </c>
      <c r="I28" s="85">
        <v>276</v>
      </c>
      <c r="J28" s="85">
        <v>295</v>
      </c>
      <c r="K28" s="85">
        <v>49</v>
      </c>
      <c r="L28" s="85">
        <v>32</v>
      </c>
      <c r="M28" s="85">
        <v>17</v>
      </c>
      <c r="N28" s="85">
        <v>1820</v>
      </c>
      <c r="O28" s="85">
        <v>1047</v>
      </c>
      <c r="P28" s="85">
        <v>773</v>
      </c>
      <c r="Q28" s="85">
        <v>1970</v>
      </c>
      <c r="R28" s="85">
        <v>1074</v>
      </c>
      <c r="S28" s="85">
        <v>896</v>
      </c>
      <c r="T28" s="85">
        <v>187</v>
      </c>
      <c r="U28" s="85">
        <v>156</v>
      </c>
      <c r="V28" s="133">
        <v>428</v>
      </c>
      <c r="W28" s="133"/>
    </row>
    <row r="29" spans="2:25" ht="26.25" customHeight="1" x14ac:dyDescent="0.3">
      <c r="B29" s="66">
        <v>2022</v>
      </c>
      <c r="C29" s="82">
        <v>9</v>
      </c>
      <c r="D29" s="85">
        <v>244</v>
      </c>
      <c r="E29" s="85">
        <v>5707</v>
      </c>
      <c r="F29" s="85">
        <v>3248</v>
      </c>
      <c r="G29" s="85">
        <v>2459</v>
      </c>
      <c r="H29" s="85">
        <v>569</v>
      </c>
      <c r="I29" s="85">
        <v>271</v>
      </c>
      <c r="J29" s="85">
        <v>298</v>
      </c>
      <c r="K29" s="85">
        <v>53</v>
      </c>
      <c r="L29" s="85">
        <v>33</v>
      </c>
      <c r="M29" s="85">
        <v>20</v>
      </c>
      <c r="N29" s="85">
        <v>1936</v>
      </c>
      <c r="O29" s="85">
        <v>1061</v>
      </c>
      <c r="P29" s="85">
        <v>875</v>
      </c>
      <c r="Q29" s="85">
        <v>2132</v>
      </c>
      <c r="R29" s="85">
        <v>1216</v>
      </c>
      <c r="S29" s="85">
        <v>916</v>
      </c>
      <c r="T29" s="85">
        <v>187</v>
      </c>
      <c r="U29" s="85">
        <v>156</v>
      </c>
      <c r="V29" s="133">
        <v>427</v>
      </c>
      <c r="W29" s="133"/>
    </row>
    <row r="30" spans="2:25" s="6" customFormat="1" ht="26.25" customHeight="1" thickBot="1" x14ac:dyDescent="0.35">
      <c r="B30" s="49">
        <v>2023</v>
      </c>
      <c r="C30" s="61">
        <v>9</v>
      </c>
      <c r="D30" s="60">
        <v>244</v>
      </c>
      <c r="E30" s="60">
        <v>5779</v>
      </c>
      <c r="F30" s="60">
        <v>3323</v>
      </c>
      <c r="G30" s="60">
        <v>2456</v>
      </c>
      <c r="H30" s="60">
        <v>566</v>
      </c>
      <c r="I30" s="60">
        <v>259</v>
      </c>
      <c r="J30" s="60">
        <v>307</v>
      </c>
      <c r="K30" s="60">
        <v>53</v>
      </c>
      <c r="L30" s="60">
        <v>33</v>
      </c>
      <c r="M30" s="60">
        <v>20</v>
      </c>
      <c r="N30" s="64">
        <v>2048</v>
      </c>
      <c r="O30" s="64">
        <v>1193</v>
      </c>
      <c r="P30" s="64">
        <v>855</v>
      </c>
      <c r="Q30" s="64">
        <v>1944</v>
      </c>
      <c r="R30" s="64">
        <v>1119</v>
      </c>
      <c r="S30" s="64">
        <v>825</v>
      </c>
      <c r="T30" s="60">
        <v>187</v>
      </c>
      <c r="U30" s="60">
        <v>156</v>
      </c>
      <c r="V30" s="146">
        <v>420</v>
      </c>
      <c r="W30" s="146"/>
    </row>
    <row r="31" spans="2:25" s="2" customFormat="1" ht="20.100000000000001" customHeight="1" thickTop="1" x14ac:dyDescent="0.3">
      <c r="B31" s="3" t="s">
        <v>84</v>
      </c>
      <c r="C31" s="3"/>
      <c r="K31" s="16" t="s">
        <v>87</v>
      </c>
      <c r="P31" s="3"/>
      <c r="Q31" s="3"/>
      <c r="R31" s="3"/>
      <c r="S31" s="3"/>
      <c r="T31" s="3"/>
      <c r="U31" s="3"/>
      <c r="V31" s="3"/>
      <c r="W31" s="3"/>
      <c r="X31" s="3"/>
      <c r="Y31" s="3"/>
    </row>
    <row r="32" spans="2:25" s="2" customFormat="1" ht="9.9499999999999993" customHeight="1" x14ac:dyDescent="0.3">
      <c r="B32" s="118" t="s">
        <v>297</v>
      </c>
      <c r="C32" s="119"/>
      <c r="D32" s="119"/>
      <c r="E32" s="119"/>
      <c r="F32" s="119"/>
      <c r="G32" s="119"/>
      <c r="H32" s="119"/>
      <c r="I32" s="119"/>
      <c r="J32" s="119"/>
      <c r="K32" s="118" t="s">
        <v>298</v>
      </c>
      <c r="L32" s="118"/>
      <c r="M32" s="118"/>
      <c r="N32" s="118"/>
      <c r="O32" s="118"/>
      <c r="P32" s="118"/>
      <c r="Q32" s="118"/>
      <c r="R32" s="118"/>
      <c r="S32" s="118"/>
      <c r="T32" s="118"/>
      <c r="U32" s="118"/>
      <c r="V32" s="118"/>
      <c r="W32" s="118"/>
      <c r="X32" s="3"/>
      <c r="Y32" s="3"/>
    </row>
    <row r="33" spans="2:25" s="2" customFormat="1" ht="9.9499999999999993" customHeight="1" x14ac:dyDescent="0.3">
      <c r="B33" s="119"/>
      <c r="C33" s="119"/>
      <c r="D33" s="119"/>
      <c r="E33" s="119"/>
      <c r="F33" s="119"/>
      <c r="G33" s="119"/>
      <c r="H33" s="119"/>
      <c r="I33" s="119"/>
      <c r="J33" s="119"/>
      <c r="K33" s="118"/>
      <c r="L33" s="118"/>
      <c r="M33" s="118"/>
      <c r="N33" s="118"/>
      <c r="O33" s="118"/>
      <c r="P33" s="118"/>
      <c r="Q33" s="118"/>
      <c r="R33" s="118"/>
      <c r="S33" s="118"/>
      <c r="T33" s="118"/>
      <c r="U33" s="118"/>
      <c r="V33" s="118"/>
      <c r="W33" s="118"/>
      <c r="X33" s="3"/>
      <c r="Y33" s="3"/>
    </row>
    <row r="34" spans="2:25" s="2" customFormat="1" ht="19.5" customHeight="1" x14ac:dyDescent="0.3">
      <c r="B34" s="119"/>
      <c r="C34" s="119"/>
      <c r="D34" s="119"/>
      <c r="E34" s="119"/>
      <c r="F34" s="119"/>
      <c r="G34" s="119"/>
      <c r="H34" s="119"/>
      <c r="I34" s="119"/>
      <c r="J34" s="119"/>
      <c r="K34" s="118"/>
      <c r="L34" s="118"/>
      <c r="M34" s="118"/>
      <c r="N34" s="118"/>
      <c r="O34" s="118"/>
      <c r="P34" s="118"/>
      <c r="Q34" s="118"/>
      <c r="R34" s="118"/>
      <c r="S34" s="118"/>
      <c r="T34" s="118"/>
      <c r="U34" s="118"/>
      <c r="V34" s="118"/>
      <c r="W34" s="118"/>
      <c r="X34" s="3"/>
      <c r="Y34" s="3"/>
    </row>
    <row r="37" spans="2:25" x14ac:dyDescent="0.3">
      <c r="F37" s="31"/>
      <c r="G37" s="31"/>
      <c r="L37" s="31"/>
    </row>
    <row r="39" spans="2:25" x14ac:dyDescent="0.3">
      <c r="N39" s="31"/>
    </row>
  </sheetData>
  <mergeCells count="68">
    <mergeCell ref="S6:S7"/>
    <mergeCell ref="B32:J34"/>
    <mergeCell ref="V10:W10"/>
    <mergeCell ref="U22:U24"/>
    <mergeCell ref="E23:E24"/>
    <mergeCell ref="F23:F24"/>
    <mergeCell ref="G23:G24"/>
    <mergeCell ref="H23:H24"/>
    <mergeCell ref="I23:I24"/>
    <mergeCell ref="J23:J24"/>
    <mergeCell ref="K23:K24"/>
    <mergeCell ref="L23:L24"/>
    <mergeCell ref="K15:W18"/>
    <mergeCell ref="K32:W34"/>
    <mergeCell ref="P23:P24"/>
    <mergeCell ref="K22:M22"/>
    <mergeCell ref="B22:B24"/>
    <mergeCell ref="T22:T24"/>
    <mergeCell ref="V22:W24"/>
    <mergeCell ref="B15:J18"/>
    <mergeCell ref="K6:K7"/>
    <mergeCell ref="T5:T7"/>
    <mergeCell ref="K5:M5"/>
    <mergeCell ref="N23:N24"/>
    <mergeCell ref="O23:O24"/>
    <mergeCell ref="Q22:S22"/>
    <mergeCell ref="Q23:Q24"/>
    <mergeCell ref="R23:R24"/>
    <mergeCell ref="S23:S24"/>
    <mergeCell ref="Q5:S5"/>
    <mergeCell ref="Q6:Q7"/>
    <mergeCell ref="R6:R7"/>
    <mergeCell ref="B5:B7"/>
    <mergeCell ref="C5:C7"/>
    <mergeCell ref="D5:D7"/>
    <mergeCell ref="E5:G5"/>
    <mergeCell ref="H5:J5"/>
    <mergeCell ref="J6:J7"/>
    <mergeCell ref="H6:H7"/>
    <mergeCell ref="I6:I7"/>
    <mergeCell ref="E6:E7"/>
    <mergeCell ref="F6:F7"/>
    <mergeCell ref="G6:G7"/>
    <mergeCell ref="C22:C24"/>
    <mergeCell ref="D22:D24"/>
    <mergeCell ref="E22:G22"/>
    <mergeCell ref="H22:J22"/>
    <mergeCell ref="N5:P5"/>
    <mergeCell ref="P6:P7"/>
    <mergeCell ref="N6:N7"/>
    <mergeCell ref="O6:O7"/>
    <mergeCell ref="N22:P22"/>
    <mergeCell ref="M23:M24"/>
    <mergeCell ref="L6:L7"/>
    <mergeCell ref="M6:M7"/>
    <mergeCell ref="V30:W30"/>
    <mergeCell ref="V25:W25"/>
    <mergeCell ref="V26:W26"/>
    <mergeCell ref="V27:W27"/>
    <mergeCell ref="V28:W28"/>
    <mergeCell ref="V12:W12"/>
    <mergeCell ref="V29:W29"/>
    <mergeCell ref="V5:W7"/>
    <mergeCell ref="U5:U7"/>
    <mergeCell ref="V9:W9"/>
    <mergeCell ref="V8:W8"/>
    <mergeCell ref="V11:W11"/>
    <mergeCell ref="V13:W13"/>
  </mergeCells>
  <phoneticPr fontId="3" type="noConversion"/>
  <pageMargins left="0.7" right="0.7" top="0.75" bottom="0.75" header="0.3" footer="0.3"/>
  <pageSetup paperSize="9" scale="57" orientation="landscape"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2:X34"/>
  <sheetViews>
    <sheetView view="pageBreakPreview" topLeftCell="B1" zoomScale="85" zoomScaleNormal="100" zoomScaleSheetLayoutView="85" workbookViewId="0">
      <selection activeCell="B31" sqref="B31:J33"/>
    </sheetView>
  </sheetViews>
  <sheetFormatPr defaultRowHeight="12" x14ac:dyDescent="0.3"/>
  <cols>
    <col min="1" max="1" width="2.125" style="3" customWidth="1"/>
    <col min="2" max="2" width="13.25" style="3" customWidth="1"/>
    <col min="3" max="3" width="9.625" style="3" customWidth="1"/>
    <col min="4" max="13" width="9.625" style="2" customWidth="1"/>
    <col min="14" max="14" width="8.75" style="2" customWidth="1"/>
    <col min="15" max="15" width="9.25" style="2" customWidth="1"/>
    <col min="16" max="16" width="10" style="2" customWidth="1"/>
    <col min="17" max="17" width="9.625" style="2" customWidth="1"/>
    <col min="18" max="20" width="9.625" style="3" customWidth="1"/>
    <col min="21" max="21" width="8.625" style="3" customWidth="1"/>
    <col min="22" max="22" width="9.625" style="3" customWidth="1"/>
    <col min="23" max="23" width="2.625" style="3" customWidth="1"/>
    <col min="24" max="16384" width="9" style="3"/>
  </cols>
  <sheetData>
    <row r="2" spans="2:24" ht="15" x14ac:dyDescent="0.3">
      <c r="B2" s="1" t="s">
        <v>123</v>
      </c>
      <c r="C2" s="1"/>
    </row>
    <row r="3" spans="2:24" ht="12" customHeight="1" x14ac:dyDescent="0.3">
      <c r="V3" s="7"/>
    </row>
    <row r="4" spans="2:24" ht="12" customHeight="1" thickBot="1" x14ac:dyDescent="0.35">
      <c r="V4" s="7" t="s">
        <v>243</v>
      </c>
    </row>
    <row r="5" spans="2:24" ht="37.5" customHeight="1" thickTop="1" x14ac:dyDescent="0.3">
      <c r="B5" s="126" t="s">
        <v>334</v>
      </c>
      <c r="C5" s="120" t="s">
        <v>278</v>
      </c>
      <c r="D5" s="128" t="s">
        <v>66</v>
      </c>
      <c r="E5" s="120" t="s">
        <v>80</v>
      </c>
      <c r="F5" s="121"/>
      <c r="G5" s="121"/>
      <c r="H5" s="120" t="s">
        <v>69</v>
      </c>
      <c r="I5" s="121"/>
      <c r="J5" s="121"/>
      <c r="K5" s="120" t="s">
        <v>81</v>
      </c>
      <c r="L5" s="121"/>
      <c r="M5" s="121"/>
      <c r="N5" s="120" t="s">
        <v>336</v>
      </c>
      <c r="O5" s="121"/>
      <c r="P5" s="121"/>
      <c r="Q5" s="120" t="s">
        <v>294</v>
      </c>
      <c r="R5" s="121"/>
      <c r="S5" s="121"/>
      <c r="T5" s="120" t="s">
        <v>289</v>
      </c>
      <c r="U5" s="120" t="s">
        <v>286</v>
      </c>
      <c r="V5" s="130" t="s">
        <v>296</v>
      </c>
    </row>
    <row r="6" spans="2:24" ht="20.100000000000001" customHeight="1" x14ac:dyDescent="0.3">
      <c r="B6" s="127"/>
      <c r="C6" s="129"/>
      <c r="D6" s="123"/>
      <c r="E6" s="122"/>
      <c r="F6" s="124" t="s">
        <v>13</v>
      </c>
      <c r="G6" s="124" t="s">
        <v>1</v>
      </c>
      <c r="H6" s="122"/>
      <c r="I6" s="124" t="s">
        <v>0</v>
      </c>
      <c r="J6" s="124" t="s">
        <v>1</v>
      </c>
      <c r="K6" s="122"/>
      <c r="L6" s="124" t="s">
        <v>0</v>
      </c>
      <c r="M6" s="124" t="s">
        <v>3</v>
      </c>
      <c r="N6" s="122"/>
      <c r="O6" s="124" t="s">
        <v>0</v>
      </c>
      <c r="P6" s="124" t="s">
        <v>3</v>
      </c>
      <c r="Q6" s="122"/>
      <c r="R6" s="124" t="s">
        <v>0</v>
      </c>
      <c r="S6" s="124" t="s">
        <v>3</v>
      </c>
      <c r="T6" s="129"/>
      <c r="U6" s="129"/>
      <c r="V6" s="138"/>
    </row>
    <row r="7" spans="2:24" ht="45" customHeight="1" x14ac:dyDescent="0.3">
      <c r="B7" s="127"/>
      <c r="C7" s="122"/>
      <c r="D7" s="123"/>
      <c r="E7" s="123"/>
      <c r="F7" s="123"/>
      <c r="G7" s="123"/>
      <c r="H7" s="123"/>
      <c r="I7" s="123"/>
      <c r="J7" s="123"/>
      <c r="K7" s="123"/>
      <c r="L7" s="123"/>
      <c r="M7" s="123"/>
      <c r="N7" s="123"/>
      <c r="O7" s="123"/>
      <c r="P7" s="123"/>
      <c r="Q7" s="123"/>
      <c r="R7" s="123"/>
      <c r="S7" s="123"/>
      <c r="T7" s="122"/>
      <c r="U7" s="122"/>
      <c r="V7" s="139"/>
    </row>
    <row r="8" spans="2:24" ht="26.25" customHeight="1" x14ac:dyDescent="0.3">
      <c r="B8" s="4">
        <v>2018</v>
      </c>
      <c r="C8" s="17">
        <v>2</v>
      </c>
      <c r="D8" s="85">
        <v>51</v>
      </c>
      <c r="E8" s="85">
        <v>1163</v>
      </c>
      <c r="F8" s="85">
        <v>544</v>
      </c>
      <c r="G8" s="85">
        <v>619</v>
      </c>
      <c r="H8" s="85">
        <v>130</v>
      </c>
      <c r="I8" s="85">
        <v>77</v>
      </c>
      <c r="J8" s="85">
        <v>53</v>
      </c>
      <c r="K8" s="85">
        <v>16</v>
      </c>
      <c r="L8" s="85">
        <v>10</v>
      </c>
      <c r="M8" s="85">
        <v>6</v>
      </c>
      <c r="N8" s="85">
        <v>396</v>
      </c>
      <c r="O8" s="85">
        <v>185</v>
      </c>
      <c r="P8" s="85">
        <v>211</v>
      </c>
      <c r="Q8" s="85">
        <v>487</v>
      </c>
      <c r="R8" s="85">
        <v>275</v>
      </c>
      <c r="S8" s="85">
        <v>212</v>
      </c>
      <c r="T8" s="85">
        <v>50.253</v>
      </c>
      <c r="U8" s="85">
        <v>59.613</v>
      </c>
      <c r="V8" s="85">
        <v>199</v>
      </c>
    </row>
    <row r="9" spans="2:24" ht="26.25" customHeight="1" x14ac:dyDescent="0.3">
      <c r="B9" s="4">
        <v>2019</v>
      </c>
      <c r="C9" s="17">
        <v>2</v>
      </c>
      <c r="D9" s="85">
        <v>51</v>
      </c>
      <c r="E9" s="85">
        <v>1155</v>
      </c>
      <c r="F9" s="85">
        <v>538</v>
      </c>
      <c r="G9" s="85">
        <v>617</v>
      </c>
      <c r="H9" s="85">
        <v>129</v>
      </c>
      <c r="I9" s="85">
        <v>74</v>
      </c>
      <c r="J9" s="85">
        <v>55</v>
      </c>
      <c r="K9" s="85">
        <v>16</v>
      </c>
      <c r="L9" s="85">
        <v>11</v>
      </c>
      <c r="M9" s="85">
        <v>5</v>
      </c>
      <c r="N9" s="85">
        <v>383</v>
      </c>
      <c r="O9" s="85">
        <v>182</v>
      </c>
      <c r="P9" s="85">
        <v>201</v>
      </c>
      <c r="Q9" s="85">
        <v>379</v>
      </c>
      <c r="R9" s="85">
        <v>181</v>
      </c>
      <c r="S9" s="85">
        <v>198</v>
      </c>
      <c r="T9" s="85">
        <v>50.239000000000004</v>
      </c>
      <c r="U9" s="85">
        <v>59.613</v>
      </c>
      <c r="V9" s="85">
        <v>199</v>
      </c>
    </row>
    <row r="10" spans="2:24" ht="26.25" customHeight="1" x14ac:dyDescent="0.3">
      <c r="B10" s="4">
        <v>2020</v>
      </c>
      <c r="C10" s="17">
        <v>2</v>
      </c>
      <c r="D10" s="85">
        <v>51</v>
      </c>
      <c r="E10" s="85" t="s">
        <v>277</v>
      </c>
      <c r="F10" s="85">
        <v>551</v>
      </c>
      <c r="G10" s="85">
        <v>608</v>
      </c>
      <c r="H10" s="85">
        <v>127</v>
      </c>
      <c r="I10" s="85">
        <v>67</v>
      </c>
      <c r="J10" s="85">
        <v>60</v>
      </c>
      <c r="K10" s="85">
        <v>17</v>
      </c>
      <c r="L10" s="85">
        <v>12</v>
      </c>
      <c r="M10" s="85">
        <v>5</v>
      </c>
      <c r="N10" s="85">
        <v>400</v>
      </c>
      <c r="O10" s="85">
        <v>194</v>
      </c>
      <c r="P10" s="85">
        <v>206</v>
      </c>
      <c r="Q10" s="85">
        <v>382</v>
      </c>
      <c r="R10" s="85">
        <v>176</v>
      </c>
      <c r="S10" s="85">
        <v>206</v>
      </c>
      <c r="T10" s="85">
        <v>50</v>
      </c>
      <c r="U10" s="85">
        <v>60</v>
      </c>
      <c r="V10" s="85">
        <v>385</v>
      </c>
    </row>
    <row r="11" spans="2:24" ht="26.25" customHeight="1" x14ac:dyDescent="0.3">
      <c r="B11" s="4">
        <v>2021</v>
      </c>
      <c r="C11" s="17">
        <v>2</v>
      </c>
      <c r="D11" s="85">
        <v>51</v>
      </c>
      <c r="E11" s="85">
        <v>1131</v>
      </c>
      <c r="F11" s="85">
        <v>533</v>
      </c>
      <c r="G11" s="85">
        <v>598</v>
      </c>
      <c r="H11" s="85">
        <v>134</v>
      </c>
      <c r="I11" s="85">
        <v>71</v>
      </c>
      <c r="J11" s="85">
        <v>63</v>
      </c>
      <c r="K11" s="85">
        <v>15</v>
      </c>
      <c r="L11" s="85">
        <v>12</v>
      </c>
      <c r="M11" s="85">
        <v>3</v>
      </c>
      <c r="N11" s="85">
        <v>371</v>
      </c>
      <c r="O11" s="85">
        <v>176</v>
      </c>
      <c r="P11" s="85">
        <v>195</v>
      </c>
      <c r="Q11" s="85">
        <v>386</v>
      </c>
      <c r="R11" s="85">
        <v>180</v>
      </c>
      <c r="S11" s="85">
        <v>206</v>
      </c>
      <c r="T11" s="85">
        <v>50</v>
      </c>
      <c r="U11" s="85">
        <v>55</v>
      </c>
      <c r="V11" s="85">
        <v>174</v>
      </c>
    </row>
    <row r="12" spans="2:24" ht="26.25" customHeight="1" x14ac:dyDescent="0.3">
      <c r="B12" s="66">
        <v>2022</v>
      </c>
      <c r="C12" s="82">
        <v>2</v>
      </c>
      <c r="D12" s="85">
        <v>51</v>
      </c>
      <c r="E12" s="85">
        <v>1076</v>
      </c>
      <c r="F12" s="85">
        <v>488</v>
      </c>
      <c r="G12" s="85">
        <v>588</v>
      </c>
      <c r="H12" s="85">
        <v>135</v>
      </c>
      <c r="I12" s="85">
        <v>75</v>
      </c>
      <c r="J12" s="85">
        <v>60</v>
      </c>
      <c r="K12" s="85">
        <v>14</v>
      </c>
      <c r="L12" s="85">
        <v>13</v>
      </c>
      <c r="M12" s="85">
        <v>1</v>
      </c>
      <c r="N12" s="85">
        <v>353</v>
      </c>
      <c r="O12" s="85">
        <v>156</v>
      </c>
      <c r="P12" s="85">
        <v>197</v>
      </c>
      <c r="Q12" s="85">
        <v>370</v>
      </c>
      <c r="R12" s="85">
        <v>173</v>
      </c>
      <c r="S12" s="85">
        <v>197</v>
      </c>
      <c r="T12" s="85">
        <v>50</v>
      </c>
      <c r="U12" s="85">
        <v>55</v>
      </c>
      <c r="V12" s="85">
        <v>174</v>
      </c>
    </row>
    <row r="13" spans="2:24" s="6" customFormat="1" ht="26.25" customHeight="1" thickBot="1" x14ac:dyDescent="0.35">
      <c r="B13" s="49">
        <v>2023</v>
      </c>
      <c r="C13" s="61">
        <v>2</v>
      </c>
      <c r="D13" s="64">
        <v>50</v>
      </c>
      <c r="E13" s="64">
        <v>1008</v>
      </c>
      <c r="F13" s="64">
        <v>421</v>
      </c>
      <c r="G13" s="64">
        <v>587</v>
      </c>
      <c r="H13" s="64">
        <v>137</v>
      </c>
      <c r="I13" s="64">
        <v>70</v>
      </c>
      <c r="J13" s="64">
        <v>67</v>
      </c>
      <c r="K13" s="64">
        <v>11</v>
      </c>
      <c r="L13" s="64">
        <v>11</v>
      </c>
      <c r="M13" s="64">
        <v>0</v>
      </c>
      <c r="N13" s="64">
        <v>343</v>
      </c>
      <c r="O13" s="64">
        <v>138</v>
      </c>
      <c r="P13" s="64">
        <v>205</v>
      </c>
      <c r="Q13" s="64">
        <v>377</v>
      </c>
      <c r="R13" s="64">
        <v>178</v>
      </c>
      <c r="S13" s="64">
        <v>199</v>
      </c>
      <c r="T13" s="64">
        <v>50</v>
      </c>
      <c r="U13" s="64">
        <v>55</v>
      </c>
      <c r="V13" s="60">
        <v>177</v>
      </c>
    </row>
    <row r="14" spans="2:24" s="2" customFormat="1" ht="20.100000000000001" customHeight="1" thickTop="1" x14ac:dyDescent="0.3">
      <c r="B14" s="3" t="s">
        <v>84</v>
      </c>
      <c r="C14" s="3"/>
      <c r="K14" s="16" t="s">
        <v>85</v>
      </c>
      <c r="Q14" s="3"/>
      <c r="R14" s="3"/>
      <c r="S14" s="3"/>
      <c r="T14" s="3"/>
      <c r="U14" s="3"/>
      <c r="V14" s="3"/>
      <c r="W14" s="3"/>
      <c r="X14" s="3"/>
    </row>
    <row r="15" spans="2:24" s="2" customFormat="1" ht="9.9499999999999993" customHeight="1" x14ac:dyDescent="0.3">
      <c r="B15" s="118" t="s">
        <v>287</v>
      </c>
      <c r="C15" s="119"/>
      <c r="D15" s="119"/>
      <c r="E15" s="119"/>
      <c r="F15" s="119"/>
      <c r="G15" s="119"/>
      <c r="H15" s="119"/>
      <c r="I15" s="119"/>
      <c r="J15" s="119"/>
      <c r="K15" s="118" t="s">
        <v>299</v>
      </c>
      <c r="L15" s="118"/>
      <c r="M15" s="118"/>
      <c r="N15" s="118"/>
      <c r="O15" s="118"/>
      <c r="P15" s="118"/>
      <c r="Q15" s="118"/>
      <c r="R15" s="118"/>
      <c r="S15" s="118"/>
      <c r="T15" s="118"/>
      <c r="U15" s="118"/>
      <c r="V15" s="118"/>
      <c r="W15" s="3"/>
      <c r="X15" s="3"/>
    </row>
    <row r="16" spans="2:24" s="2" customFormat="1" ht="9.9499999999999993" customHeight="1" x14ac:dyDescent="0.3">
      <c r="B16" s="119"/>
      <c r="C16" s="119"/>
      <c r="D16" s="119"/>
      <c r="E16" s="119"/>
      <c r="F16" s="119"/>
      <c r="G16" s="119"/>
      <c r="H16" s="119"/>
      <c r="I16" s="119"/>
      <c r="J16" s="119"/>
      <c r="K16" s="118"/>
      <c r="L16" s="118"/>
      <c r="M16" s="118"/>
      <c r="N16" s="118"/>
      <c r="O16" s="118"/>
      <c r="P16" s="118"/>
      <c r="Q16" s="118"/>
      <c r="R16" s="118"/>
      <c r="S16" s="118"/>
      <c r="T16" s="118"/>
      <c r="U16" s="118"/>
      <c r="V16" s="118"/>
      <c r="W16" s="3"/>
      <c r="X16" s="3"/>
    </row>
    <row r="17" spans="2:24" s="2" customFormat="1" ht="17.25" customHeight="1" x14ac:dyDescent="0.3">
      <c r="B17" s="119"/>
      <c r="C17" s="119"/>
      <c r="D17" s="119"/>
      <c r="E17" s="119"/>
      <c r="F17" s="119"/>
      <c r="G17" s="119"/>
      <c r="H17" s="119"/>
      <c r="I17" s="119"/>
      <c r="J17" s="119"/>
      <c r="K17" s="118"/>
      <c r="L17" s="118"/>
      <c r="M17" s="118"/>
      <c r="N17" s="118"/>
      <c r="O17" s="118"/>
      <c r="P17" s="118"/>
      <c r="Q17" s="118"/>
      <c r="R17" s="118"/>
      <c r="S17" s="118"/>
      <c r="T17" s="118"/>
      <c r="U17" s="118"/>
      <c r="V17" s="118"/>
      <c r="W17" s="3"/>
      <c r="X17" s="3"/>
    </row>
    <row r="18" spans="2:24" ht="15" x14ac:dyDescent="0.3">
      <c r="B18" s="1" t="s">
        <v>88</v>
      </c>
      <c r="C18" s="1"/>
    </row>
    <row r="19" spans="2:24" ht="12" customHeight="1" x14ac:dyDescent="0.3">
      <c r="V19" s="7"/>
    </row>
    <row r="20" spans="2:24" ht="12" customHeight="1" thickBot="1" x14ac:dyDescent="0.35">
      <c r="V20" s="7" t="s">
        <v>244</v>
      </c>
    </row>
    <row r="21" spans="2:24" ht="37.5" customHeight="1" thickTop="1" x14ac:dyDescent="0.3">
      <c r="B21" s="126" t="s">
        <v>334</v>
      </c>
      <c r="C21" s="120" t="s">
        <v>300</v>
      </c>
      <c r="D21" s="128" t="s">
        <v>288</v>
      </c>
      <c r="E21" s="120" t="s">
        <v>80</v>
      </c>
      <c r="F21" s="121"/>
      <c r="G21" s="121"/>
      <c r="H21" s="120" t="s">
        <v>69</v>
      </c>
      <c r="I21" s="121"/>
      <c r="J21" s="121"/>
      <c r="K21" s="120" t="s">
        <v>81</v>
      </c>
      <c r="L21" s="121"/>
      <c r="M21" s="121"/>
      <c r="N21" s="120" t="s">
        <v>336</v>
      </c>
      <c r="O21" s="121"/>
      <c r="P21" s="121"/>
      <c r="Q21" s="120" t="s">
        <v>294</v>
      </c>
      <c r="R21" s="121"/>
      <c r="S21" s="121"/>
      <c r="T21" s="120" t="s">
        <v>301</v>
      </c>
      <c r="U21" s="120" t="s">
        <v>302</v>
      </c>
      <c r="V21" s="130" t="s">
        <v>295</v>
      </c>
    </row>
    <row r="22" spans="2:24" ht="20.100000000000001" customHeight="1" x14ac:dyDescent="0.3">
      <c r="B22" s="127"/>
      <c r="C22" s="129"/>
      <c r="D22" s="123"/>
      <c r="E22" s="122"/>
      <c r="F22" s="124" t="s">
        <v>13</v>
      </c>
      <c r="G22" s="124" t="s">
        <v>1</v>
      </c>
      <c r="H22" s="122"/>
      <c r="I22" s="124" t="s">
        <v>0</v>
      </c>
      <c r="J22" s="124" t="s">
        <v>1</v>
      </c>
      <c r="K22" s="122"/>
      <c r="L22" s="124" t="s">
        <v>0</v>
      </c>
      <c r="M22" s="124" t="s">
        <v>3</v>
      </c>
      <c r="N22" s="122"/>
      <c r="O22" s="124" t="s">
        <v>0</v>
      </c>
      <c r="P22" s="124" t="s">
        <v>3</v>
      </c>
      <c r="Q22" s="122"/>
      <c r="R22" s="124" t="s">
        <v>0</v>
      </c>
      <c r="S22" s="124" t="s">
        <v>3</v>
      </c>
      <c r="T22" s="129"/>
      <c r="U22" s="129"/>
      <c r="V22" s="138"/>
    </row>
    <row r="23" spans="2:24" ht="45" customHeight="1" x14ac:dyDescent="0.3">
      <c r="B23" s="127"/>
      <c r="C23" s="122"/>
      <c r="D23" s="123"/>
      <c r="E23" s="123"/>
      <c r="F23" s="123"/>
      <c r="G23" s="123"/>
      <c r="H23" s="123"/>
      <c r="I23" s="123"/>
      <c r="J23" s="123"/>
      <c r="K23" s="123"/>
      <c r="L23" s="123"/>
      <c r="M23" s="123"/>
      <c r="N23" s="123"/>
      <c r="O23" s="123"/>
      <c r="P23" s="123"/>
      <c r="Q23" s="123"/>
      <c r="R23" s="123"/>
      <c r="S23" s="123"/>
      <c r="T23" s="122"/>
      <c r="U23" s="122"/>
      <c r="V23" s="139"/>
    </row>
    <row r="24" spans="2:24" ht="25.5" customHeight="1" x14ac:dyDescent="0.3">
      <c r="B24" s="4">
        <v>2018</v>
      </c>
      <c r="C24" s="17">
        <v>2</v>
      </c>
      <c r="D24" s="85">
        <v>49</v>
      </c>
      <c r="E24" s="85">
        <v>1071</v>
      </c>
      <c r="F24" s="85">
        <v>244</v>
      </c>
      <c r="G24" s="85">
        <v>827</v>
      </c>
      <c r="H24" s="85">
        <v>112</v>
      </c>
      <c r="I24" s="85">
        <v>39</v>
      </c>
      <c r="J24" s="85">
        <v>73</v>
      </c>
      <c r="K24" s="85">
        <v>11</v>
      </c>
      <c r="L24" s="85">
        <v>6</v>
      </c>
      <c r="M24" s="85">
        <v>5</v>
      </c>
      <c r="N24" s="48">
        <v>360</v>
      </c>
      <c r="O24" s="48">
        <v>79</v>
      </c>
      <c r="P24" s="85">
        <v>281</v>
      </c>
      <c r="Q24" s="85">
        <v>394</v>
      </c>
      <c r="R24" s="85">
        <v>103</v>
      </c>
      <c r="S24" s="85">
        <v>291</v>
      </c>
      <c r="T24" s="85">
        <v>74.826999999999998</v>
      </c>
      <c r="U24" s="85">
        <v>17.141999999999999</v>
      </c>
      <c r="V24" s="85">
        <v>79</v>
      </c>
    </row>
    <row r="25" spans="2:24" ht="25.5" customHeight="1" x14ac:dyDescent="0.3">
      <c r="B25" s="4">
        <v>2019</v>
      </c>
      <c r="C25" s="17">
        <v>2</v>
      </c>
      <c r="D25" s="85">
        <v>48</v>
      </c>
      <c r="E25" s="85">
        <v>1026</v>
      </c>
      <c r="F25" s="85">
        <v>211</v>
      </c>
      <c r="G25" s="85">
        <v>815</v>
      </c>
      <c r="H25" s="85">
        <v>107</v>
      </c>
      <c r="I25" s="85">
        <v>36</v>
      </c>
      <c r="J25" s="85">
        <v>71</v>
      </c>
      <c r="K25" s="85">
        <v>11</v>
      </c>
      <c r="L25" s="85">
        <v>6</v>
      </c>
      <c r="M25" s="85">
        <v>5</v>
      </c>
      <c r="N25" s="48">
        <v>397</v>
      </c>
      <c r="O25" s="48">
        <v>98</v>
      </c>
      <c r="P25" s="85">
        <v>299</v>
      </c>
      <c r="Q25" s="85">
        <v>380</v>
      </c>
      <c r="R25" s="85">
        <v>104</v>
      </c>
      <c r="S25" s="85">
        <v>276</v>
      </c>
      <c r="T25" s="85">
        <v>74.826999999999998</v>
      </c>
      <c r="U25" s="85">
        <v>17.562000000000001</v>
      </c>
      <c r="V25" s="85">
        <v>79</v>
      </c>
    </row>
    <row r="26" spans="2:24" ht="25.5" customHeight="1" x14ac:dyDescent="0.3">
      <c r="B26" s="4">
        <v>2020</v>
      </c>
      <c r="C26" s="17">
        <v>2</v>
      </c>
      <c r="D26" s="85">
        <v>53</v>
      </c>
      <c r="E26" s="85">
        <v>1012</v>
      </c>
      <c r="F26" s="85">
        <v>230</v>
      </c>
      <c r="G26" s="85">
        <v>782</v>
      </c>
      <c r="H26" s="85">
        <v>107</v>
      </c>
      <c r="I26" s="85">
        <v>37</v>
      </c>
      <c r="J26" s="85">
        <v>70</v>
      </c>
      <c r="K26" s="85">
        <v>11</v>
      </c>
      <c r="L26" s="85">
        <v>6</v>
      </c>
      <c r="M26" s="85">
        <v>5</v>
      </c>
      <c r="N26" s="48">
        <v>338</v>
      </c>
      <c r="O26" s="48">
        <v>83</v>
      </c>
      <c r="P26" s="85">
        <v>255</v>
      </c>
      <c r="Q26" s="85">
        <v>303</v>
      </c>
      <c r="R26" s="85">
        <v>46</v>
      </c>
      <c r="S26" s="85">
        <v>257</v>
      </c>
      <c r="T26" s="85">
        <v>75</v>
      </c>
      <c r="U26" s="85">
        <v>18</v>
      </c>
      <c r="V26" s="85">
        <v>75</v>
      </c>
    </row>
    <row r="27" spans="2:24" ht="25.5" customHeight="1" x14ac:dyDescent="0.3">
      <c r="B27" s="4">
        <v>2021</v>
      </c>
      <c r="C27" s="17">
        <v>2</v>
      </c>
      <c r="D27" s="85">
        <v>47</v>
      </c>
      <c r="E27" s="85">
        <v>966</v>
      </c>
      <c r="F27" s="85">
        <v>236</v>
      </c>
      <c r="G27" s="85">
        <v>730</v>
      </c>
      <c r="H27" s="85">
        <v>104</v>
      </c>
      <c r="I27" s="85">
        <v>37</v>
      </c>
      <c r="J27" s="85">
        <v>67</v>
      </c>
      <c r="K27" s="85">
        <v>11</v>
      </c>
      <c r="L27" s="85">
        <v>6</v>
      </c>
      <c r="M27" s="85">
        <v>5</v>
      </c>
      <c r="N27" s="48">
        <v>289</v>
      </c>
      <c r="O27" s="48">
        <v>73</v>
      </c>
      <c r="P27" s="85">
        <v>216</v>
      </c>
      <c r="Q27" s="85">
        <v>311</v>
      </c>
      <c r="R27" s="85">
        <v>60</v>
      </c>
      <c r="S27" s="85">
        <v>251</v>
      </c>
      <c r="T27" s="85">
        <v>75</v>
      </c>
      <c r="U27" s="85">
        <v>18</v>
      </c>
      <c r="V27" s="85">
        <v>72</v>
      </c>
    </row>
    <row r="28" spans="2:24" ht="25.5" customHeight="1" x14ac:dyDescent="0.3">
      <c r="B28" s="66">
        <v>2022</v>
      </c>
      <c r="C28" s="82">
        <v>2</v>
      </c>
      <c r="D28" s="85">
        <v>43</v>
      </c>
      <c r="E28" s="85">
        <v>835</v>
      </c>
      <c r="F28" s="85">
        <v>218</v>
      </c>
      <c r="G28" s="85">
        <v>617</v>
      </c>
      <c r="H28" s="85">
        <v>101</v>
      </c>
      <c r="I28" s="85">
        <v>33</v>
      </c>
      <c r="J28" s="85">
        <v>68</v>
      </c>
      <c r="K28" s="85">
        <v>11</v>
      </c>
      <c r="L28" s="85">
        <v>5</v>
      </c>
      <c r="M28" s="85">
        <v>6</v>
      </c>
      <c r="N28" s="48">
        <v>246</v>
      </c>
      <c r="O28" s="48">
        <v>72</v>
      </c>
      <c r="P28" s="85">
        <v>174</v>
      </c>
      <c r="Q28" s="85">
        <v>350</v>
      </c>
      <c r="R28" s="85">
        <v>84</v>
      </c>
      <c r="S28" s="85">
        <v>266</v>
      </c>
      <c r="T28" s="85">
        <v>57</v>
      </c>
      <c r="U28" s="85">
        <v>18</v>
      </c>
      <c r="V28" s="85">
        <v>70</v>
      </c>
    </row>
    <row r="29" spans="2:24" s="6" customFormat="1" ht="25.5" customHeight="1" thickBot="1" x14ac:dyDescent="0.35">
      <c r="B29" s="49">
        <v>2023</v>
      </c>
      <c r="C29" s="86">
        <v>2</v>
      </c>
      <c r="D29" s="86">
        <v>42</v>
      </c>
      <c r="E29" s="86">
        <v>795</v>
      </c>
      <c r="F29" s="86">
        <v>267</v>
      </c>
      <c r="G29" s="86">
        <v>528</v>
      </c>
      <c r="H29" s="86">
        <v>96</v>
      </c>
      <c r="I29" s="86">
        <v>30</v>
      </c>
      <c r="J29" s="86">
        <v>66</v>
      </c>
      <c r="K29" s="86">
        <v>12</v>
      </c>
      <c r="L29" s="86">
        <v>4</v>
      </c>
      <c r="M29" s="86">
        <v>8</v>
      </c>
      <c r="N29" s="86">
        <v>286</v>
      </c>
      <c r="O29" s="86">
        <v>126</v>
      </c>
      <c r="P29" s="86">
        <v>160</v>
      </c>
      <c r="Q29" s="86">
        <v>316</v>
      </c>
      <c r="R29" s="86">
        <v>77</v>
      </c>
      <c r="S29" s="86">
        <v>239</v>
      </c>
      <c r="T29" s="86">
        <v>57</v>
      </c>
      <c r="U29" s="86">
        <v>18</v>
      </c>
      <c r="V29" s="86">
        <v>70</v>
      </c>
    </row>
    <row r="30" spans="2:24" s="2" customFormat="1" ht="20.100000000000001" customHeight="1" thickTop="1" x14ac:dyDescent="0.3">
      <c r="B30" s="3" t="s">
        <v>84</v>
      </c>
      <c r="C30" s="3"/>
      <c r="K30" s="16" t="s">
        <v>85</v>
      </c>
      <c r="Q30" s="3"/>
      <c r="R30" s="3"/>
      <c r="S30" s="3"/>
      <c r="T30" s="3"/>
      <c r="U30" s="3"/>
      <c r="V30" s="3"/>
      <c r="W30" s="3"/>
      <c r="X30" s="3"/>
    </row>
    <row r="31" spans="2:24" s="2" customFormat="1" ht="9.9499999999999993" customHeight="1" x14ac:dyDescent="0.3">
      <c r="B31" s="118" t="s">
        <v>287</v>
      </c>
      <c r="C31" s="119"/>
      <c r="D31" s="119"/>
      <c r="E31" s="119"/>
      <c r="F31" s="119"/>
      <c r="G31" s="119"/>
      <c r="H31" s="119"/>
      <c r="I31" s="119"/>
      <c r="J31" s="119"/>
      <c r="K31" s="118" t="s">
        <v>303</v>
      </c>
      <c r="L31" s="118"/>
      <c r="M31" s="118"/>
      <c r="N31" s="118"/>
      <c r="O31" s="118"/>
      <c r="P31" s="118"/>
      <c r="Q31" s="118"/>
      <c r="R31" s="118"/>
      <c r="S31" s="118"/>
      <c r="T31" s="118"/>
      <c r="U31" s="118"/>
      <c r="V31" s="118"/>
      <c r="W31" s="3"/>
      <c r="X31" s="3"/>
    </row>
    <row r="32" spans="2:24" s="2" customFormat="1" ht="9.9499999999999993" customHeight="1" x14ac:dyDescent="0.3">
      <c r="B32" s="119"/>
      <c r="C32" s="119"/>
      <c r="D32" s="119"/>
      <c r="E32" s="119"/>
      <c r="F32" s="119"/>
      <c r="G32" s="119"/>
      <c r="H32" s="119"/>
      <c r="I32" s="119"/>
      <c r="J32" s="119"/>
      <c r="K32" s="118"/>
      <c r="L32" s="118"/>
      <c r="M32" s="118"/>
      <c r="N32" s="118"/>
      <c r="O32" s="118"/>
      <c r="P32" s="118"/>
      <c r="Q32" s="118"/>
      <c r="R32" s="118"/>
      <c r="S32" s="118"/>
      <c r="T32" s="118"/>
      <c r="U32" s="118"/>
      <c r="V32" s="118"/>
      <c r="W32" s="3"/>
      <c r="X32" s="3"/>
    </row>
    <row r="33" spans="2:24" s="2" customFormat="1" ht="23.25" customHeight="1" x14ac:dyDescent="0.3">
      <c r="B33" s="119"/>
      <c r="C33" s="119"/>
      <c r="D33" s="119"/>
      <c r="E33" s="119"/>
      <c r="F33" s="119"/>
      <c r="G33" s="119"/>
      <c r="H33" s="119"/>
      <c r="I33" s="119"/>
      <c r="J33" s="119"/>
      <c r="K33" s="118"/>
      <c r="L33" s="118"/>
      <c r="M33" s="118"/>
      <c r="N33" s="118"/>
      <c r="O33" s="118"/>
      <c r="P33" s="118"/>
      <c r="Q33" s="118"/>
      <c r="R33" s="118"/>
      <c r="S33" s="118"/>
      <c r="T33" s="118"/>
      <c r="U33" s="118"/>
      <c r="V33" s="118"/>
      <c r="W33" s="3"/>
      <c r="X33" s="3"/>
    </row>
    <row r="34" spans="2:24" s="2" customFormat="1" ht="9.9499999999999993" customHeight="1" x14ac:dyDescent="0.3">
      <c r="B34" s="3"/>
      <c r="C34" s="3"/>
      <c r="R34" s="3"/>
      <c r="S34" s="3"/>
      <c r="T34" s="3"/>
      <c r="U34" s="3"/>
      <c r="V34" s="3"/>
      <c r="W34" s="3"/>
      <c r="X34" s="3"/>
    </row>
  </sheetData>
  <mergeCells count="56">
    <mergeCell ref="M22:M23"/>
    <mergeCell ref="T21:T23"/>
    <mergeCell ref="K21:M21"/>
    <mergeCell ref="R6:R7"/>
    <mergeCell ref="P6:P7"/>
    <mergeCell ref="Q22:Q23"/>
    <mergeCell ref="R22:R23"/>
    <mergeCell ref="M6:M7"/>
    <mergeCell ref="N21:P21"/>
    <mergeCell ref="Q21:S21"/>
    <mergeCell ref="N22:N23"/>
    <mergeCell ref="O22:O23"/>
    <mergeCell ref="P22:P23"/>
    <mergeCell ref="S22:S23"/>
    <mergeCell ref="D5:D7"/>
    <mergeCell ref="K31:V33"/>
    <mergeCell ref="B31:J33"/>
    <mergeCell ref="U21:U23"/>
    <mergeCell ref="V21:V23"/>
    <mergeCell ref="E22:E23"/>
    <mergeCell ref="F22:F23"/>
    <mergeCell ref="G22:G23"/>
    <mergeCell ref="H22:H23"/>
    <mergeCell ref="I22:I23"/>
    <mergeCell ref="J22:J23"/>
    <mergeCell ref="K22:K23"/>
    <mergeCell ref="L22:L23"/>
    <mergeCell ref="C5:C7"/>
    <mergeCell ref="K15:V17"/>
    <mergeCell ref="B15:J17"/>
    <mergeCell ref="B21:B23"/>
    <mergeCell ref="C21:C23"/>
    <mergeCell ref="D21:D23"/>
    <mergeCell ref="E21:G21"/>
    <mergeCell ref="H21:J21"/>
    <mergeCell ref="U5:U7"/>
    <mergeCell ref="V5:V7"/>
    <mergeCell ref="E6:E7"/>
    <mergeCell ref="F6:F7"/>
    <mergeCell ref="B5:B7"/>
    <mergeCell ref="T5:T7"/>
    <mergeCell ref="E5:G5"/>
    <mergeCell ref="H5:J5"/>
    <mergeCell ref="J6:J7"/>
    <mergeCell ref="Q6:Q7"/>
    <mergeCell ref="G6:G7"/>
    <mergeCell ref="H6:H7"/>
    <mergeCell ref="I6:I7"/>
    <mergeCell ref="K5:M5"/>
    <mergeCell ref="K6:K7"/>
    <mergeCell ref="L6:L7"/>
    <mergeCell ref="N5:P5"/>
    <mergeCell ref="Q5:S5"/>
    <mergeCell ref="N6:N7"/>
    <mergeCell ref="O6:O7"/>
    <mergeCell ref="S6:S7"/>
  </mergeCells>
  <phoneticPr fontId="3" type="noConversion"/>
  <pageMargins left="0.7" right="0.7" top="0.75" bottom="0.75" header="0.3" footer="0.3"/>
  <pageSetup paperSize="9" scale="57" orientation="landscape" r:id="rId1"/>
  <rowBreaks count="1" manualBreakCount="1">
    <brk id="34" max="20" man="1"/>
  </rowBreaks>
  <colBreaks count="1" manualBreakCount="1">
    <brk id="1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B2:X33"/>
  <sheetViews>
    <sheetView view="pageBreakPreview" zoomScaleNormal="100" zoomScaleSheetLayoutView="100" workbookViewId="0">
      <selection activeCell="H26" sqref="H26"/>
    </sheetView>
  </sheetViews>
  <sheetFormatPr defaultRowHeight="12" x14ac:dyDescent="0.3"/>
  <cols>
    <col min="1" max="1" width="2.125" style="3" customWidth="1"/>
    <col min="2" max="2" width="13.25" style="3" customWidth="1"/>
    <col min="3" max="3" width="11" style="3" customWidth="1"/>
    <col min="4" max="7" width="11" style="2" customWidth="1"/>
    <col min="8" max="8" width="9.25" style="2" customWidth="1"/>
    <col min="9" max="10" width="7.125" style="2" customWidth="1"/>
    <col min="11" max="11" width="11" style="2" customWidth="1"/>
    <col min="12" max="13" width="8" style="2" customWidth="1"/>
    <col min="14" max="14" width="10.25" style="2" customWidth="1"/>
    <col min="15" max="15" width="10.375" style="2" customWidth="1"/>
    <col min="16" max="16" width="9.875" style="2" customWidth="1"/>
    <col min="17" max="17" width="11" style="2" customWidth="1"/>
    <col min="18" max="18" width="10.125" style="3" customWidth="1"/>
    <col min="19" max="19" width="10.5" style="3" customWidth="1"/>
    <col min="20" max="21" width="11" style="3" customWidth="1"/>
    <col min="22" max="22" width="8.625" style="3" customWidth="1"/>
    <col min="23" max="23" width="2.625" style="3" customWidth="1"/>
    <col min="24" max="16384" width="9" style="3"/>
  </cols>
  <sheetData>
    <row r="2" spans="2:24" ht="15" x14ac:dyDescent="0.3">
      <c r="B2" s="1" t="s">
        <v>14</v>
      </c>
      <c r="C2" s="1"/>
    </row>
    <row r="3" spans="2:24" ht="12" customHeight="1" x14ac:dyDescent="0.3">
      <c r="V3" s="7"/>
    </row>
    <row r="4" spans="2:24" ht="12" customHeight="1" thickBot="1" x14ac:dyDescent="0.35">
      <c r="V4" s="7" t="s">
        <v>244</v>
      </c>
    </row>
    <row r="5" spans="2:24" ht="42" customHeight="1" thickTop="1" x14ac:dyDescent="0.3">
      <c r="B5" s="126" t="s">
        <v>334</v>
      </c>
      <c r="C5" s="120" t="s">
        <v>278</v>
      </c>
      <c r="D5" s="128" t="s">
        <v>66</v>
      </c>
      <c r="E5" s="120" t="s">
        <v>80</v>
      </c>
      <c r="F5" s="121"/>
      <c r="G5" s="121"/>
      <c r="H5" s="120" t="s">
        <v>69</v>
      </c>
      <c r="I5" s="121"/>
      <c r="J5" s="121"/>
      <c r="K5" s="120" t="s">
        <v>77</v>
      </c>
      <c r="L5" s="121"/>
      <c r="M5" s="121"/>
      <c r="N5" s="120" t="s">
        <v>336</v>
      </c>
      <c r="O5" s="121"/>
      <c r="P5" s="121"/>
      <c r="Q5" s="120" t="s">
        <v>294</v>
      </c>
      <c r="R5" s="121"/>
      <c r="S5" s="121"/>
      <c r="T5" s="120" t="s">
        <v>289</v>
      </c>
      <c r="U5" s="120" t="s">
        <v>286</v>
      </c>
      <c r="V5" s="116" t="s">
        <v>296</v>
      </c>
    </row>
    <row r="6" spans="2:24" ht="20.100000000000001" customHeight="1" x14ac:dyDescent="0.3">
      <c r="B6" s="127"/>
      <c r="C6" s="129"/>
      <c r="D6" s="123"/>
      <c r="E6" s="122"/>
      <c r="F6" s="124" t="s">
        <v>13</v>
      </c>
      <c r="G6" s="124" t="s">
        <v>1</v>
      </c>
      <c r="H6" s="122"/>
      <c r="I6" s="124" t="s">
        <v>0</v>
      </c>
      <c r="J6" s="124" t="s">
        <v>1</v>
      </c>
      <c r="K6" s="122"/>
      <c r="L6" s="124" t="s">
        <v>0</v>
      </c>
      <c r="M6" s="124" t="s">
        <v>3</v>
      </c>
      <c r="N6" s="122"/>
      <c r="O6" s="124" t="s">
        <v>0</v>
      </c>
      <c r="P6" s="124" t="s">
        <v>3</v>
      </c>
      <c r="Q6" s="122"/>
      <c r="R6" s="124" t="s">
        <v>0</v>
      </c>
      <c r="S6" s="124" t="s">
        <v>3</v>
      </c>
      <c r="T6" s="129"/>
      <c r="U6" s="129"/>
      <c r="V6" s="117"/>
    </row>
    <row r="7" spans="2:24" ht="30" customHeight="1" x14ac:dyDescent="0.3">
      <c r="B7" s="127"/>
      <c r="C7" s="122"/>
      <c r="D7" s="123"/>
      <c r="E7" s="123"/>
      <c r="F7" s="123"/>
      <c r="G7" s="123"/>
      <c r="H7" s="123"/>
      <c r="I7" s="123"/>
      <c r="J7" s="123"/>
      <c r="K7" s="123"/>
      <c r="L7" s="123"/>
      <c r="M7" s="123"/>
      <c r="N7" s="123"/>
      <c r="O7" s="123"/>
      <c r="P7" s="123"/>
      <c r="Q7" s="123"/>
      <c r="R7" s="123"/>
      <c r="S7" s="123"/>
      <c r="T7" s="122"/>
      <c r="U7" s="122"/>
      <c r="V7" s="117"/>
    </row>
    <row r="8" spans="2:24" ht="24.75" customHeight="1" x14ac:dyDescent="0.3">
      <c r="B8" s="4">
        <v>2018</v>
      </c>
      <c r="C8" s="17">
        <v>1</v>
      </c>
      <c r="D8" s="85">
        <v>28</v>
      </c>
      <c r="E8" s="85">
        <v>544</v>
      </c>
      <c r="F8" s="85">
        <v>544</v>
      </c>
      <c r="G8" s="85">
        <v>0</v>
      </c>
      <c r="H8" s="85">
        <v>66</v>
      </c>
      <c r="I8" s="85">
        <v>29</v>
      </c>
      <c r="J8" s="85">
        <v>37</v>
      </c>
      <c r="K8" s="85">
        <v>8</v>
      </c>
      <c r="L8" s="85">
        <v>2</v>
      </c>
      <c r="M8" s="85">
        <v>6</v>
      </c>
      <c r="N8" s="85">
        <v>156</v>
      </c>
      <c r="O8" s="85">
        <v>156</v>
      </c>
      <c r="P8" s="85">
        <v>0</v>
      </c>
      <c r="Q8" s="85">
        <v>243</v>
      </c>
      <c r="R8" s="85">
        <v>243</v>
      </c>
      <c r="S8" s="85">
        <v>0</v>
      </c>
      <c r="T8" s="85">
        <v>38.198999999999998</v>
      </c>
      <c r="U8" s="85">
        <v>26.427</v>
      </c>
      <c r="V8" s="85">
        <v>47</v>
      </c>
    </row>
    <row r="9" spans="2:24" ht="24.75" customHeight="1" x14ac:dyDescent="0.3">
      <c r="B9" s="4">
        <v>2019</v>
      </c>
      <c r="C9" s="17">
        <v>1</v>
      </c>
      <c r="D9" s="85">
        <v>26</v>
      </c>
      <c r="E9" s="85">
        <v>515</v>
      </c>
      <c r="F9" s="85">
        <v>515</v>
      </c>
      <c r="G9" s="85" t="s">
        <v>73</v>
      </c>
      <c r="H9" s="85">
        <v>61</v>
      </c>
      <c r="I9" s="85">
        <v>30</v>
      </c>
      <c r="J9" s="85">
        <v>31</v>
      </c>
      <c r="K9" s="85">
        <v>7</v>
      </c>
      <c r="L9" s="85">
        <v>2</v>
      </c>
      <c r="M9" s="85">
        <v>5</v>
      </c>
      <c r="N9" s="85">
        <v>176</v>
      </c>
      <c r="O9" s="85">
        <v>176</v>
      </c>
      <c r="P9" s="85">
        <v>0</v>
      </c>
      <c r="Q9" s="85">
        <v>205</v>
      </c>
      <c r="R9" s="85">
        <v>205</v>
      </c>
      <c r="S9" s="85">
        <v>0</v>
      </c>
      <c r="T9" s="85">
        <v>38.198999999999998</v>
      </c>
      <c r="U9" s="85">
        <v>26.907</v>
      </c>
      <c r="V9" s="85">
        <v>44</v>
      </c>
    </row>
    <row r="10" spans="2:24" ht="24.75" customHeight="1" x14ac:dyDescent="0.3">
      <c r="B10" s="4">
        <v>2020</v>
      </c>
      <c r="C10" s="17">
        <v>1</v>
      </c>
      <c r="D10" s="85">
        <v>26</v>
      </c>
      <c r="E10" s="85">
        <v>513</v>
      </c>
      <c r="F10" s="85">
        <v>513</v>
      </c>
      <c r="G10" s="85" t="s">
        <v>73</v>
      </c>
      <c r="H10" s="85">
        <v>61</v>
      </c>
      <c r="I10" s="85">
        <v>30</v>
      </c>
      <c r="J10" s="85">
        <v>31</v>
      </c>
      <c r="K10" s="85">
        <v>6</v>
      </c>
      <c r="L10" s="85">
        <v>3</v>
      </c>
      <c r="M10" s="85">
        <v>3</v>
      </c>
      <c r="N10" s="85">
        <v>191</v>
      </c>
      <c r="O10" s="85">
        <v>191</v>
      </c>
      <c r="P10" s="85">
        <v>0</v>
      </c>
      <c r="Q10" s="85">
        <v>184</v>
      </c>
      <c r="R10" s="85">
        <v>184</v>
      </c>
      <c r="S10" s="85">
        <v>0</v>
      </c>
      <c r="T10" s="85">
        <v>38</v>
      </c>
      <c r="U10" s="85">
        <v>27</v>
      </c>
      <c r="V10" s="85">
        <v>44</v>
      </c>
    </row>
    <row r="11" spans="2:24" ht="24.75" customHeight="1" x14ac:dyDescent="0.3">
      <c r="B11" s="4">
        <v>2021</v>
      </c>
      <c r="C11" s="17">
        <v>0</v>
      </c>
      <c r="D11" s="85">
        <v>0</v>
      </c>
      <c r="E11" s="85">
        <v>0</v>
      </c>
      <c r="F11" s="85">
        <v>0</v>
      </c>
      <c r="G11" s="85">
        <v>0</v>
      </c>
      <c r="H11" s="85">
        <v>0</v>
      </c>
      <c r="I11" s="85">
        <v>0</v>
      </c>
      <c r="J11" s="85">
        <v>0</v>
      </c>
      <c r="K11" s="85">
        <v>0</v>
      </c>
      <c r="L11" s="85">
        <v>0</v>
      </c>
      <c r="M11" s="85">
        <v>0</v>
      </c>
      <c r="N11" s="85">
        <v>0</v>
      </c>
      <c r="O11" s="85">
        <v>0</v>
      </c>
      <c r="P11" s="85">
        <v>0</v>
      </c>
      <c r="Q11" s="85">
        <v>0</v>
      </c>
      <c r="R11" s="85">
        <v>0</v>
      </c>
      <c r="S11" s="85">
        <v>0</v>
      </c>
      <c r="T11" s="85">
        <v>0</v>
      </c>
      <c r="U11" s="85">
        <v>0</v>
      </c>
      <c r="V11" s="85">
        <v>0</v>
      </c>
    </row>
    <row r="12" spans="2:24" ht="24.75" customHeight="1" x14ac:dyDescent="0.3">
      <c r="B12" s="66">
        <v>2022</v>
      </c>
      <c r="C12" s="82">
        <v>0</v>
      </c>
      <c r="D12" s="85">
        <v>0</v>
      </c>
      <c r="E12" s="85">
        <v>0</v>
      </c>
      <c r="F12" s="85">
        <v>0</v>
      </c>
      <c r="G12" s="85">
        <v>0</v>
      </c>
      <c r="H12" s="85">
        <v>0</v>
      </c>
      <c r="I12" s="85">
        <v>0</v>
      </c>
      <c r="J12" s="85">
        <v>0</v>
      </c>
      <c r="K12" s="85">
        <v>0</v>
      </c>
      <c r="L12" s="85">
        <v>0</v>
      </c>
      <c r="M12" s="85">
        <v>0</v>
      </c>
      <c r="N12" s="85">
        <v>0</v>
      </c>
      <c r="O12" s="85">
        <v>0</v>
      </c>
      <c r="P12" s="85">
        <v>0</v>
      </c>
      <c r="Q12" s="85">
        <v>0</v>
      </c>
      <c r="R12" s="85">
        <v>0</v>
      </c>
      <c r="S12" s="85">
        <v>0</v>
      </c>
      <c r="T12" s="85">
        <v>0</v>
      </c>
      <c r="U12" s="85">
        <v>0</v>
      </c>
      <c r="V12" s="85">
        <v>0</v>
      </c>
    </row>
    <row r="13" spans="2:24" s="6" customFormat="1" ht="24.75" customHeight="1" thickBot="1" x14ac:dyDescent="0.35">
      <c r="B13" s="49">
        <v>2023</v>
      </c>
      <c r="C13" s="61">
        <v>0</v>
      </c>
      <c r="D13" s="60">
        <v>0</v>
      </c>
      <c r="E13" s="60">
        <v>0</v>
      </c>
      <c r="F13" s="60">
        <v>0</v>
      </c>
      <c r="G13" s="60">
        <v>0</v>
      </c>
      <c r="H13" s="60">
        <v>0</v>
      </c>
      <c r="I13" s="60">
        <v>0</v>
      </c>
      <c r="J13" s="60">
        <v>0</v>
      </c>
      <c r="K13" s="60">
        <v>0</v>
      </c>
      <c r="L13" s="60">
        <v>0</v>
      </c>
      <c r="M13" s="60">
        <v>0</v>
      </c>
      <c r="N13" s="64">
        <v>0</v>
      </c>
      <c r="O13" s="64">
        <v>0</v>
      </c>
      <c r="P13" s="64">
        <v>0</v>
      </c>
      <c r="Q13" s="60">
        <v>0</v>
      </c>
      <c r="R13" s="60">
        <v>0</v>
      </c>
      <c r="S13" s="64">
        <v>0</v>
      </c>
      <c r="T13" s="60">
        <v>0</v>
      </c>
      <c r="U13" s="60">
        <v>0</v>
      </c>
      <c r="V13" s="60">
        <v>0</v>
      </c>
    </row>
    <row r="14" spans="2:24" s="2" customFormat="1" ht="20.100000000000001" customHeight="1" thickTop="1" x14ac:dyDescent="0.3">
      <c r="B14" s="3" t="s">
        <v>94</v>
      </c>
      <c r="C14" s="3"/>
      <c r="K14" s="16" t="s">
        <v>95</v>
      </c>
      <c r="R14" s="3"/>
      <c r="S14" s="3"/>
      <c r="T14" s="3"/>
      <c r="U14" s="3"/>
      <c r="V14" s="3"/>
      <c r="W14" s="3"/>
      <c r="X14" s="3"/>
    </row>
    <row r="15" spans="2:24" s="2" customFormat="1" ht="9.9499999999999993" customHeight="1" x14ac:dyDescent="0.3">
      <c r="B15" s="118" t="s">
        <v>287</v>
      </c>
      <c r="C15" s="119"/>
      <c r="D15" s="119"/>
      <c r="E15" s="119"/>
      <c r="F15" s="119"/>
      <c r="G15" s="119"/>
      <c r="H15" s="119"/>
      <c r="I15" s="119"/>
      <c r="J15" s="119"/>
      <c r="K15" s="118" t="s">
        <v>304</v>
      </c>
      <c r="L15" s="118"/>
      <c r="M15" s="118"/>
      <c r="N15" s="118"/>
      <c r="O15" s="118"/>
      <c r="P15" s="118"/>
      <c r="Q15" s="118"/>
      <c r="R15" s="118"/>
      <c r="S15" s="118"/>
      <c r="T15" s="118"/>
      <c r="U15" s="118"/>
      <c r="V15" s="118"/>
      <c r="W15" s="3"/>
      <c r="X15" s="3"/>
    </row>
    <row r="16" spans="2:24" s="2" customFormat="1" ht="9.9499999999999993" customHeight="1" x14ac:dyDescent="0.3">
      <c r="B16" s="119"/>
      <c r="C16" s="119"/>
      <c r="D16" s="119"/>
      <c r="E16" s="119"/>
      <c r="F16" s="119"/>
      <c r="G16" s="119"/>
      <c r="H16" s="119"/>
      <c r="I16" s="119"/>
      <c r="J16" s="119"/>
      <c r="K16" s="118"/>
      <c r="L16" s="118"/>
      <c r="M16" s="118"/>
      <c r="N16" s="118"/>
      <c r="O16" s="118"/>
      <c r="P16" s="118"/>
      <c r="Q16" s="118"/>
      <c r="R16" s="118"/>
      <c r="S16" s="118"/>
      <c r="T16" s="118"/>
      <c r="U16" s="118"/>
      <c r="V16" s="118"/>
      <c r="W16" s="3"/>
      <c r="X16" s="3"/>
    </row>
    <row r="17" spans="2:24" s="2" customFormat="1" ht="18.75" customHeight="1" x14ac:dyDescent="0.3">
      <c r="B17" s="119"/>
      <c r="C17" s="119"/>
      <c r="D17" s="119"/>
      <c r="E17" s="119"/>
      <c r="F17" s="119"/>
      <c r="G17" s="119"/>
      <c r="H17" s="119"/>
      <c r="I17" s="119"/>
      <c r="J17" s="119"/>
      <c r="K17" s="118"/>
      <c r="L17" s="118"/>
      <c r="M17" s="118"/>
      <c r="N17" s="118"/>
      <c r="O17" s="118"/>
      <c r="P17" s="118"/>
      <c r="Q17" s="118"/>
      <c r="R17" s="118"/>
      <c r="S17" s="118"/>
      <c r="T17" s="118"/>
      <c r="U17" s="118"/>
      <c r="V17" s="118"/>
      <c r="W17" s="3"/>
      <c r="X17" s="3"/>
    </row>
    <row r="18" spans="2:24" s="2" customFormat="1" ht="9.9499999999999993" customHeight="1" x14ac:dyDescent="0.3">
      <c r="B18" s="3"/>
      <c r="C18" s="3"/>
      <c r="R18" s="3"/>
      <c r="S18" s="3"/>
      <c r="T18" s="3"/>
      <c r="U18" s="3"/>
      <c r="V18" s="3"/>
      <c r="W18" s="3"/>
      <c r="X18" s="3"/>
    </row>
    <row r="20" spans="2:24" ht="15" x14ac:dyDescent="0.3">
      <c r="B20" s="1" t="s">
        <v>136</v>
      </c>
      <c r="C20" s="1"/>
    </row>
    <row r="21" spans="2:24" ht="12" customHeight="1" x14ac:dyDescent="0.3">
      <c r="V21" s="7"/>
    </row>
    <row r="22" spans="2:24" ht="12" customHeight="1" thickBot="1" x14ac:dyDescent="0.35">
      <c r="U22" s="7" t="s">
        <v>55</v>
      </c>
    </row>
    <row r="23" spans="2:24" ht="42" customHeight="1" thickTop="1" x14ac:dyDescent="0.3">
      <c r="B23" s="126" t="s">
        <v>64</v>
      </c>
      <c r="C23" s="120" t="s">
        <v>278</v>
      </c>
      <c r="D23" s="128" t="s">
        <v>66</v>
      </c>
      <c r="E23" s="120" t="s">
        <v>80</v>
      </c>
      <c r="F23" s="121"/>
      <c r="G23" s="121"/>
      <c r="H23" s="130" t="s">
        <v>305</v>
      </c>
      <c r="I23" s="131"/>
      <c r="J23" s="131"/>
      <c r="K23" s="131" t="s">
        <v>77</v>
      </c>
      <c r="L23" s="131"/>
      <c r="M23" s="132"/>
      <c r="N23" s="151" t="s">
        <v>83</v>
      </c>
      <c r="O23" s="153"/>
      <c r="P23" s="151" t="s">
        <v>246</v>
      </c>
      <c r="Q23" s="152"/>
      <c r="R23" s="152"/>
      <c r="S23" s="153"/>
      <c r="T23" s="155" t="s">
        <v>335</v>
      </c>
    </row>
    <row r="24" spans="2:24" ht="20.100000000000001" customHeight="1" x14ac:dyDescent="0.3">
      <c r="B24" s="127"/>
      <c r="C24" s="129"/>
      <c r="D24" s="123"/>
      <c r="E24" s="122"/>
      <c r="F24" s="124" t="s">
        <v>13</v>
      </c>
      <c r="G24" s="124" t="s">
        <v>1</v>
      </c>
      <c r="H24" s="122"/>
      <c r="I24" s="124" t="s">
        <v>13</v>
      </c>
      <c r="J24" s="150" t="s">
        <v>1</v>
      </c>
      <c r="K24" s="129"/>
      <c r="L24" s="124" t="s">
        <v>13</v>
      </c>
      <c r="M24" s="150" t="s">
        <v>3</v>
      </c>
      <c r="N24" s="125" t="s">
        <v>337</v>
      </c>
      <c r="O24" s="149" t="s">
        <v>338</v>
      </c>
      <c r="P24" s="125" t="s">
        <v>90</v>
      </c>
      <c r="Q24" s="125" t="s">
        <v>91</v>
      </c>
      <c r="R24" s="125" t="s">
        <v>92</v>
      </c>
      <c r="S24" s="125" t="s">
        <v>306</v>
      </c>
      <c r="T24" s="156"/>
    </row>
    <row r="25" spans="2:24" ht="36" customHeight="1" x14ac:dyDescent="0.3">
      <c r="B25" s="127"/>
      <c r="C25" s="122"/>
      <c r="D25" s="123"/>
      <c r="E25" s="123"/>
      <c r="F25" s="123"/>
      <c r="G25" s="123"/>
      <c r="H25" s="123"/>
      <c r="I25" s="123"/>
      <c r="J25" s="141"/>
      <c r="K25" s="122"/>
      <c r="L25" s="123"/>
      <c r="M25" s="141"/>
      <c r="N25" s="122"/>
      <c r="O25" s="139"/>
      <c r="P25" s="122"/>
      <c r="Q25" s="122"/>
      <c r="R25" s="122"/>
      <c r="S25" s="122"/>
      <c r="T25" s="157"/>
    </row>
    <row r="26" spans="2:24" s="6" customFormat="1" ht="30" customHeight="1" thickBot="1" x14ac:dyDescent="0.35">
      <c r="B26" s="52">
        <v>2023</v>
      </c>
      <c r="C26" s="53">
        <v>6</v>
      </c>
      <c r="D26" s="53">
        <v>485</v>
      </c>
      <c r="E26" s="86">
        <v>81492</v>
      </c>
      <c r="F26" s="86">
        <v>36651</v>
      </c>
      <c r="G26" s="86">
        <v>44841</v>
      </c>
      <c r="H26" s="86">
        <v>2755</v>
      </c>
      <c r="I26" s="86">
        <v>1988</v>
      </c>
      <c r="J26" s="86">
        <v>767</v>
      </c>
      <c r="K26" s="86">
        <v>2565</v>
      </c>
      <c r="L26" s="86">
        <v>1159</v>
      </c>
      <c r="M26" s="86">
        <v>1406</v>
      </c>
      <c r="N26" s="86">
        <v>158905</v>
      </c>
      <c r="O26" s="86">
        <v>14889</v>
      </c>
      <c r="P26" s="86">
        <v>13799</v>
      </c>
      <c r="Q26" s="86" t="s">
        <v>363</v>
      </c>
      <c r="R26" s="86" t="s">
        <v>363</v>
      </c>
      <c r="S26" s="86" t="s">
        <v>363</v>
      </c>
      <c r="T26" s="54" t="s">
        <v>353</v>
      </c>
      <c r="U26" s="54"/>
      <c r="V26" s="62"/>
    </row>
    <row r="27" spans="2:24" s="2" customFormat="1" ht="18.75" customHeight="1" thickTop="1" x14ac:dyDescent="0.3">
      <c r="B27" s="147" t="s">
        <v>245</v>
      </c>
      <c r="C27" s="148"/>
      <c r="D27" s="148"/>
      <c r="E27" s="148"/>
      <c r="F27" s="148"/>
      <c r="G27" s="148"/>
      <c r="H27" s="148"/>
      <c r="I27" s="148"/>
      <c r="J27" s="148"/>
      <c r="K27" s="154" t="s">
        <v>258</v>
      </c>
      <c r="L27" s="154"/>
      <c r="M27" s="154"/>
      <c r="N27" s="154"/>
      <c r="O27" s="154"/>
      <c r="P27" s="154"/>
      <c r="Q27" s="154"/>
      <c r="R27" s="154"/>
      <c r="S27" s="154"/>
      <c r="T27" s="154"/>
      <c r="U27" s="154"/>
      <c r="V27" s="154"/>
      <c r="W27" s="3"/>
      <c r="X27" s="3"/>
    </row>
    <row r="28" spans="2:24" s="2" customFormat="1" ht="9.9499999999999993" customHeight="1" x14ac:dyDescent="0.3">
      <c r="B28" s="119"/>
      <c r="C28" s="119"/>
      <c r="D28" s="119"/>
      <c r="E28" s="119"/>
      <c r="F28" s="119"/>
      <c r="G28" s="119"/>
      <c r="H28" s="119"/>
      <c r="I28" s="119"/>
      <c r="J28" s="119"/>
      <c r="K28" s="154"/>
      <c r="L28" s="154"/>
      <c r="M28" s="154"/>
      <c r="N28" s="154"/>
      <c r="O28" s="154"/>
      <c r="P28" s="154"/>
      <c r="Q28" s="154"/>
      <c r="R28" s="154"/>
      <c r="S28" s="154"/>
      <c r="T28" s="154"/>
      <c r="U28" s="154"/>
      <c r="V28" s="154"/>
      <c r="W28" s="3"/>
      <c r="X28" s="3"/>
    </row>
    <row r="29" spans="2:24" s="2" customFormat="1" ht="9.9499999999999993" customHeight="1" x14ac:dyDescent="0.3">
      <c r="B29" s="119"/>
      <c r="C29" s="119"/>
      <c r="D29" s="119"/>
      <c r="E29" s="119"/>
      <c r="F29" s="119"/>
      <c r="G29" s="119"/>
      <c r="H29" s="119"/>
      <c r="I29" s="119"/>
      <c r="J29" s="119"/>
      <c r="K29" s="154"/>
      <c r="L29" s="154"/>
      <c r="M29" s="154"/>
      <c r="N29" s="154"/>
      <c r="O29" s="154"/>
      <c r="P29" s="154"/>
      <c r="Q29" s="154"/>
      <c r="R29" s="154"/>
      <c r="S29" s="154"/>
      <c r="T29" s="154"/>
      <c r="U29" s="154"/>
      <c r="V29" s="154"/>
      <c r="W29" s="3"/>
      <c r="X29" s="3"/>
    </row>
    <row r="30" spans="2:24" s="2" customFormat="1" ht="9.9499999999999993" customHeight="1" x14ac:dyDescent="0.3">
      <c r="B30" s="119"/>
      <c r="C30" s="119"/>
      <c r="D30" s="119"/>
      <c r="E30" s="119"/>
      <c r="F30" s="119"/>
      <c r="G30" s="119"/>
      <c r="H30" s="119"/>
      <c r="I30" s="119"/>
      <c r="J30" s="119"/>
      <c r="K30" s="154"/>
      <c r="L30" s="154"/>
      <c r="M30" s="154"/>
      <c r="N30" s="154"/>
      <c r="O30" s="154"/>
      <c r="P30" s="154"/>
      <c r="Q30" s="154"/>
      <c r="R30" s="154"/>
      <c r="S30" s="154"/>
      <c r="T30" s="154"/>
      <c r="U30" s="154"/>
      <c r="V30" s="154"/>
      <c r="W30" s="3"/>
      <c r="X30" s="3"/>
    </row>
    <row r="31" spans="2:24" s="2" customFormat="1" ht="9.9499999999999993" customHeight="1" x14ac:dyDescent="0.3">
      <c r="B31" s="119"/>
      <c r="C31" s="119"/>
      <c r="D31" s="119"/>
      <c r="E31" s="119"/>
      <c r="F31" s="119"/>
      <c r="G31" s="119"/>
      <c r="H31" s="119"/>
      <c r="I31" s="119"/>
      <c r="J31" s="119"/>
      <c r="K31" s="154"/>
      <c r="L31" s="154"/>
      <c r="M31" s="154"/>
      <c r="N31" s="154"/>
      <c r="O31" s="154"/>
      <c r="P31" s="154"/>
      <c r="Q31" s="154"/>
      <c r="R31" s="154"/>
      <c r="S31" s="154"/>
      <c r="T31" s="154"/>
      <c r="U31" s="154"/>
      <c r="V31" s="154"/>
      <c r="W31" s="3"/>
      <c r="X31" s="3"/>
    </row>
    <row r="32" spans="2:24" x14ac:dyDescent="0.3">
      <c r="B32" s="119"/>
      <c r="C32" s="119"/>
      <c r="D32" s="119"/>
      <c r="E32" s="119"/>
      <c r="F32" s="119"/>
      <c r="G32" s="119"/>
      <c r="H32" s="119"/>
      <c r="I32" s="119"/>
      <c r="J32" s="119"/>
      <c r="K32" s="154"/>
      <c r="L32" s="154"/>
      <c r="M32" s="154"/>
      <c r="N32" s="154"/>
      <c r="O32" s="154"/>
      <c r="P32" s="154"/>
      <c r="Q32" s="154"/>
      <c r="R32" s="154"/>
      <c r="S32" s="154"/>
      <c r="T32" s="154"/>
      <c r="U32" s="154"/>
      <c r="V32" s="154"/>
    </row>
    <row r="33" spans="2:10" x14ac:dyDescent="0.3">
      <c r="B33" s="119"/>
      <c r="C33" s="119"/>
      <c r="D33" s="119"/>
      <c r="E33" s="119"/>
      <c r="F33" s="119"/>
      <c r="G33" s="119"/>
      <c r="H33" s="119"/>
      <c r="I33" s="119"/>
      <c r="J33" s="119"/>
    </row>
  </sheetData>
  <mergeCells count="54">
    <mergeCell ref="B15:J17"/>
    <mergeCell ref="D23:D25"/>
    <mergeCell ref="K27:V32"/>
    <mergeCell ref="T5:T7"/>
    <mergeCell ref="U5:U7"/>
    <mergeCell ref="V5:V7"/>
    <mergeCell ref="Q6:Q7"/>
    <mergeCell ref="R6:R7"/>
    <mergeCell ref="K5:M5"/>
    <mergeCell ref="K6:K7"/>
    <mergeCell ref="L6:L7"/>
    <mergeCell ref="M6:M7"/>
    <mergeCell ref="T23:T25"/>
    <mergeCell ref="B5:B7"/>
    <mergeCell ref="C5:C7"/>
    <mergeCell ref="D5:D7"/>
    <mergeCell ref="E5:G5"/>
    <mergeCell ref="H5:J5"/>
    <mergeCell ref="J6:J7"/>
    <mergeCell ref="E6:E7"/>
    <mergeCell ref="F6:F7"/>
    <mergeCell ref="G6:G7"/>
    <mergeCell ref="H6:H7"/>
    <mergeCell ref="I6:I7"/>
    <mergeCell ref="K15:V17"/>
    <mergeCell ref="R24:R25"/>
    <mergeCell ref="K23:M23"/>
    <mergeCell ref="Q24:Q25"/>
    <mergeCell ref="P24:P25"/>
    <mergeCell ref="S24:S25"/>
    <mergeCell ref="P23:S23"/>
    <mergeCell ref="L24:L25"/>
    <mergeCell ref="N23:O23"/>
    <mergeCell ref="B27:J33"/>
    <mergeCell ref="N24:N25"/>
    <mergeCell ref="O24:O25"/>
    <mergeCell ref="E24:E25"/>
    <mergeCell ref="F24:F25"/>
    <mergeCell ref="G24:G25"/>
    <mergeCell ref="H24:H25"/>
    <mergeCell ref="K24:K25"/>
    <mergeCell ref="B23:B25"/>
    <mergeCell ref="C23:C25"/>
    <mergeCell ref="E23:G23"/>
    <mergeCell ref="H23:J23"/>
    <mergeCell ref="J24:J25"/>
    <mergeCell ref="I24:I25"/>
    <mergeCell ref="M24:M25"/>
    <mergeCell ref="N5:P5"/>
    <mergeCell ref="Q5:S5"/>
    <mergeCell ref="N6:N7"/>
    <mergeCell ref="O6:O7"/>
    <mergeCell ref="P6:P7"/>
    <mergeCell ref="S6:S7"/>
  </mergeCells>
  <phoneticPr fontId="3" type="noConversion"/>
  <pageMargins left="0.7" right="0.7" top="0.75" bottom="0.75" header="0.3" footer="0.3"/>
  <pageSetup paperSize="9" scale="54" orientation="landscape" r:id="rId1"/>
  <colBreaks count="1" manualBreakCount="1">
    <brk id="10" max="4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2:AA27"/>
  <sheetViews>
    <sheetView view="pageBreakPreview" zoomScale="85" zoomScaleNormal="100" zoomScaleSheetLayoutView="85" workbookViewId="0">
      <selection activeCell="I24" sqref="I24"/>
    </sheetView>
  </sheetViews>
  <sheetFormatPr defaultRowHeight="12" x14ac:dyDescent="0.3"/>
  <cols>
    <col min="1" max="1" width="2.125" style="3" customWidth="1"/>
    <col min="2" max="2" width="13.25" style="3" customWidth="1"/>
    <col min="3" max="5" width="10.125" style="3" customWidth="1"/>
    <col min="6" max="14" width="10.125" style="2" customWidth="1"/>
    <col min="15" max="15" width="10.75" style="2" customWidth="1"/>
    <col min="16" max="23" width="10.125" style="2" customWidth="1"/>
    <col min="24" max="24" width="2.625" style="3" customWidth="1"/>
    <col min="25" max="16384" width="9" style="3"/>
  </cols>
  <sheetData>
    <row r="2" spans="2:27" ht="16.5" x14ac:dyDescent="0.3">
      <c r="B2" s="1" t="s">
        <v>137</v>
      </c>
      <c r="C2" s="1"/>
      <c r="D2" s="1"/>
      <c r="E2" s="1"/>
    </row>
    <row r="3" spans="2:27" ht="12" customHeight="1" x14ac:dyDescent="0.3">
      <c r="W3" s="7"/>
    </row>
    <row r="4" spans="2:27" ht="12" customHeight="1" thickBot="1" x14ac:dyDescent="0.35">
      <c r="W4" s="7" t="s">
        <v>55</v>
      </c>
    </row>
    <row r="5" spans="2:27" ht="18" customHeight="1" thickTop="1" x14ac:dyDescent="0.3">
      <c r="B5" s="126" t="s">
        <v>96</v>
      </c>
      <c r="C5" s="120" t="s">
        <v>307</v>
      </c>
      <c r="D5" s="130" t="s">
        <v>97</v>
      </c>
      <c r="E5" s="132"/>
      <c r="F5" s="130" t="s">
        <v>100</v>
      </c>
      <c r="G5" s="132"/>
      <c r="H5" s="130" t="s">
        <v>308</v>
      </c>
      <c r="I5" s="131"/>
      <c r="J5" s="132"/>
      <c r="K5" s="130" t="s">
        <v>309</v>
      </c>
      <c r="L5" s="131"/>
      <c r="M5" s="132"/>
      <c r="N5" s="130" t="s">
        <v>305</v>
      </c>
      <c r="O5" s="131"/>
      <c r="P5" s="132"/>
      <c r="Q5" s="130" t="s">
        <v>77</v>
      </c>
      <c r="R5" s="131"/>
      <c r="S5" s="132"/>
      <c r="T5" s="130" t="s">
        <v>101</v>
      </c>
      <c r="U5" s="131"/>
      <c r="V5" s="130" t="s">
        <v>90</v>
      </c>
      <c r="W5" s="131"/>
      <c r="Z5" s="178"/>
      <c r="AA5" s="178"/>
    </row>
    <row r="6" spans="2:27" ht="29.25" customHeight="1" x14ac:dyDescent="0.3">
      <c r="B6" s="141"/>
      <c r="C6" s="129"/>
      <c r="D6" s="139"/>
      <c r="E6" s="141"/>
      <c r="F6" s="139"/>
      <c r="G6" s="141"/>
      <c r="H6" s="138"/>
      <c r="I6" s="143"/>
      <c r="J6" s="140"/>
      <c r="K6" s="138"/>
      <c r="L6" s="143"/>
      <c r="M6" s="140"/>
      <c r="N6" s="138"/>
      <c r="O6" s="143"/>
      <c r="P6" s="140"/>
      <c r="Q6" s="138"/>
      <c r="R6" s="143"/>
      <c r="S6" s="140"/>
      <c r="T6" s="139"/>
      <c r="U6" s="144"/>
      <c r="V6" s="139"/>
      <c r="W6" s="144"/>
      <c r="Z6" s="178"/>
      <c r="AA6" s="178"/>
    </row>
    <row r="7" spans="2:27" ht="20.100000000000001" customHeight="1" x14ac:dyDescent="0.3">
      <c r="B7" s="127"/>
      <c r="C7" s="129"/>
      <c r="D7" s="124" t="s">
        <v>98</v>
      </c>
      <c r="E7" s="124" t="s">
        <v>99</v>
      </c>
      <c r="F7" s="124" t="s">
        <v>98</v>
      </c>
      <c r="G7" s="124" t="s">
        <v>99</v>
      </c>
      <c r="H7" s="122"/>
      <c r="I7" s="177" t="s">
        <v>109</v>
      </c>
      <c r="J7" s="124" t="s">
        <v>1</v>
      </c>
      <c r="K7" s="122"/>
      <c r="L7" s="177" t="s">
        <v>109</v>
      </c>
      <c r="M7" s="124" t="s">
        <v>1</v>
      </c>
      <c r="N7" s="122"/>
      <c r="O7" s="177" t="s">
        <v>109</v>
      </c>
      <c r="P7" s="124" t="s">
        <v>1</v>
      </c>
      <c r="Q7" s="122"/>
      <c r="R7" s="177" t="s">
        <v>109</v>
      </c>
      <c r="S7" s="124" t="s">
        <v>1</v>
      </c>
      <c r="T7" s="124" t="s">
        <v>98</v>
      </c>
      <c r="U7" s="124" t="s">
        <v>99</v>
      </c>
      <c r="V7" s="124" t="s">
        <v>98</v>
      </c>
      <c r="W7" s="179" t="s">
        <v>99</v>
      </c>
    </row>
    <row r="8" spans="2:27" ht="30" customHeight="1" x14ac:dyDescent="0.3">
      <c r="B8" s="127"/>
      <c r="C8" s="122"/>
      <c r="D8" s="123"/>
      <c r="E8" s="123"/>
      <c r="F8" s="123"/>
      <c r="G8" s="123"/>
      <c r="H8" s="123"/>
      <c r="I8" s="164"/>
      <c r="J8" s="123"/>
      <c r="K8" s="123"/>
      <c r="L8" s="164"/>
      <c r="M8" s="123"/>
      <c r="N8" s="123"/>
      <c r="O8" s="164"/>
      <c r="P8" s="123"/>
      <c r="Q8" s="123"/>
      <c r="R8" s="164"/>
      <c r="S8" s="123"/>
      <c r="T8" s="123"/>
      <c r="U8" s="123"/>
      <c r="V8" s="123"/>
      <c r="W8" s="117"/>
    </row>
    <row r="9" spans="2:27" s="6" customFormat="1" ht="30" customHeight="1" thickBot="1" x14ac:dyDescent="0.35">
      <c r="B9" s="8">
        <v>2023</v>
      </c>
      <c r="C9" s="18">
        <v>55</v>
      </c>
      <c r="D9" s="18">
        <v>448</v>
      </c>
      <c r="E9" s="18">
        <v>195</v>
      </c>
      <c r="F9" s="18">
        <v>5371</v>
      </c>
      <c r="G9" s="18">
        <v>1518</v>
      </c>
      <c r="H9" s="18">
        <v>13240</v>
      </c>
      <c r="I9" s="18">
        <v>5928</v>
      </c>
      <c r="J9" s="18">
        <v>7312</v>
      </c>
      <c r="K9" s="18">
        <v>4544</v>
      </c>
      <c r="L9" s="18">
        <v>2409</v>
      </c>
      <c r="M9" s="18">
        <v>2135</v>
      </c>
      <c r="N9" s="18">
        <v>430</v>
      </c>
      <c r="O9" s="18">
        <v>351</v>
      </c>
      <c r="P9" s="18">
        <v>79</v>
      </c>
      <c r="Q9" s="18">
        <v>16</v>
      </c>
      <c r="R9" s="18">
        <v>4</v>
      </c>
      <c r="S9" s="18">
        <v>12</v>
      </c>
      <c r="T9" s="18">
        <v>5984</v>
      </c>
      <c r="U9" s="18">
        <v>1652</v>
      </c>
      <c r="V9" s="18">
        <v>4543</v>
      </c>
      <c r="W9" s="18">
        <v>943</v>
      </c>
    </row>
    <row r="10" spans="2:27" s="2" customFormat="1" ht="20.100000000000001" customHeight="1" thickTop="1" x14ac:dyDescent="0.3">
      <c r="B10" s="3" t="s">
        <v>102</v>
      </c>
      <c r="C10" s="3"/>
      <c r="D10" s="3"/>
      <c r="E10" s="3"/>
      <c r="G10" s="31"/>
      <c r="J10" s="31"/>
      <c r="N10" s="16" t="s">
        <v>103</v>
      </c>
      <c r="O10" s="74"/>
      <c r="X10" s="3"/>
      <c r="Y10" s="3"/>
    </row>
    <row r="11" spans="2:27" s="2" customFormat="1" ht="15" customHeight="1" x14ac:dyDescent="0.3">
      <c r="B11" s="3" t="s">
        <v>104</v>
      </c>
      <c r="C11" s="3"/>
      <c r="D11" s="3"/>
      <c r="E11" s="3"/>
      <c r="N11" s="16" t="s">
        <v>105</v>
      </c>
      <c r="O11" s="16"/>
      <c r="X11" s="3"/>
      <c r="Y11" s="3"/>
    </row>
    <row r="12" spans="2:27" s="2" customFormat="1" ht="9.9499999999999993" customHeight="1" x14ac:dyDescent="0.3">
      <c r="B12" s="3"/>
      <c r="C12" s="3"/>
      <c r="D12" s="3"/>
      <c r="E12" s="3"/>
      <c r="X12" s="3"/>
      <c r="Y12" s="3"/>
    </row>
    <row r="13" spans="2:27" s="2" customFormat="1" ht="9.9499999999999993" customHeight="1" x14ac:dyDescent="0.3">
      <c r="B13" s="3"/>
      <c r="C13" s="3"/>
      <c r="D13" s="3"/>
      <c r="E13" s="3"/>
      <c r="X13" s="3"/>
      <c r="Y13" s="3"/>
    </row>
    <row r="14" spans="2:27" s="2" customFormat="1" ht="9.9499999999999993" customHeight="1" x14ac:dyDescent="0.3">
      <c r="B14" s="3"/>
      <c r="C14" s="3"/>
      <c r="D14" s="3"/>
      <c r="E14" s="3"/>
      <c r="X14" s="3"/>
      <c r="Y14" s="3"/>
    </row>
    <row r="15" spans="2:27" ht="15" x14ac:dyDescent="0.3">
      <c r="B15" s="1" t="s">
        <v>106</v>
      </c>
      <c r="C15" s="1"/>
      <c r="D15" s="1"/>
      <c r="E15" s="1"/>
    </row>
    <row r="16" spans="2:27" ht="12" customHeight="1" x14ac:dyDescent="0.3">
      <c r="W16" s="7"/>
    </row>
    <row r="17" spans="2:25" ht="12" customHeight="1" thickBot="1" x14ac:dyDescent="0.35">
      <c r="W17" s="7" t="s">
        <v>244</v>
      </c>
    </row>
    <row r="18" spans="2:25" ht="18" customHeight="1" thickTop="1" x14ac:dyDescent="0.3">
      <c r="B18" s="173" t="s">
        <v>107</v>
      </c>
      <c r="C18" s="175" t="s">
        <v>283</v>
      </c>
      <c r="D18" s="165" t="s">
        <v>310</v>
      </c>
      <c r="E18" s="165" t="s">
        <v>108</v>
      </c>
      <c r="F18" s="170"/>
      <c r="G18" s="166"/>
      <c r="H18" s="165" t="s">
        <v>305</v>
      </c>
      <c r="I18" s="170"/>
      <c r="J18" s="166"/>
      <c r="K18" s="165" t="s">
        <v>111</v>
      </c>
      <c r="L18" s="170"/>
      <c r="M18" s="166"/>
      <c r="N18" s="169" t="s">
        <v>246</v>
      </c>
      <c r="O18" s="169"/>
      <c r="P18" s="169"/>
      <c r="Q18" s="169"/>
      <c r="R18" s="165" t="s">
        <v>311</v>
      </c>
      <c r="S18" s="166"/>
      <c r="T18" s="165" t="s">
        <v>312</v>
      </c>
      <c r="U18" s="166"/>
      <c r="V18" s="165" t="s">
        <v>291</v>
      </c>
      <c r="W18" s="170"/>
    </row>
    <row r="19" spans="2:25" ht="29.25" customHeight="1" x14ac:dyDescent="0.3">
      <c r="B19" s="168"/>
      <c r="C19" s="176"/>
      <c r="D19" s="156"/>
      <c r="E19" s="156"/>
      <c r="F19" s="172"/>
      <c r="G19" s="168"/>
      <c r="H19" s="157"/>
      <c r="I19" s="172"/>
      <c r="J19" s="168"/>
      <c r="K19" s="157"/>
      <c r="L19" s="172"/>
      <c r="M19" s="168"/>
      <c r="N19" s="169"/>
      <c r="O19" s="169"/>
      <c r="P19" s="169"/>
      <c r="Q19" s="169"/>
      <c r="R19" s="156"/>
      <c r="S19" s="167"/>
      <c r="T19" s="156"/>
      <c r="U19" s="167"/>
      <c r="V19" s="156"/>
      <c r="W19" s="171"/>
    </row>
    <row r="20" spans="2:25" ht="20.100000000000001" customHeight="1" x14ac:dyDescent="0.3">
      <c r="B20" s="174"/>
      <c r="C20" s="176"/>
      <c r="D20" s="156"/>
      <c r="E20" s="169" t="s">
        <v>139</v>
      </c>
      <c r="F20" s="177" t="s">
        <v>2</v>
      </c>
      <c r="G20" s="177" t="s">
        <v>110</v>
      </c>
      <c r="H20" s="169" t="s">
        <v>139</v>
      </c>
      <c r="I20" s="163" t="s">
        <v>2</v>
      </c>
      <c r="J20" s="163" t="s">
        <v>3</v>
      </c>
      <c r="K20" s="169" t="s">
        <v>139</v>
      </c>
      <c r="L20" s="163" t="s">
        <v>2</v>
      </c>
      <c r="M20" s="163" t="s">
        <v>3</v>
      </c>
      <c r="N20" s="169" t="s">
        <v>294</v>
      </c>
      <c r="O20" s="169" t="s">
        <v>319</v>
      </c>
      <c r="P20" s="169" t="s">
        <v>364</v>
      </c>
      <c r="Q20" s="169" t="s">
        <v>365</v>
      </c>
      <c r="R20" s="156"/>
      <c r="S20" s="167"/>
      <c r="T20" s="156"/>
      <c r="U20" s="167"/>
      <c r="V20" s="156"/>
      <c r="W20" s="171"/>
    </row>
    <row r="21" spans="2:25" ht="30" customHeight="1" x14ac:dyDescent="0.3">
      <c r="B21" s="174"/>
      <c r="C21" s="164"/>
      <c r="D21" s="157"/>
      <c r="E21" s="169"/>
      <c r="F21" s="164"/>
      <c r="G21" s="164"/>
      <c r="H21" s="169"/>
      <c r="I21" s="164"/>
      <c r="J21" s="164"/>
      <c r="K21" s="169"/>
      <c r="L21" s="164"/>
      <c r="M21" s="164"/>
      <c r="N21" s="169"/>
      <c r="O21" s="169"/>
      <c r="P21" s="169"/>
      <c r="Q21" s="169"/>
      <c r="R21" s="157"/>
      <c r="S21" s="168"/>
      <c r="T21" s="157"/>
      <c r="U21" s="168"/>
      <c r="V21" s="157"/>
      <c r="W21" s="172"/>
    </row>
    <row r="22" spans="2:25" s="55" customFormat="1" ht="30" customHeight="1" x14ac:dyDescent="0.3">
      <c r="B22" s="56">
        <v>2023</v>
      </c>
      <c r="C22" s="57">
        <f t="shared" ref="C22" si="0">SUM(C23:C25)</f>
        <v>3</v>
      </c>
      <c r="D22" s="57">
        <f>SUM(D$23:D$25)</f>
        <v>51</v>
      </c>
      <c r="E22" s="57">
        <f t="shared" ref="E22:N22" si="1">SUM(E$23:E$25)</f>
        <v>2538</v>
      </c>
      <c r="F22" s="57">
        <f t="shared" si="1"/>
        <v>837</v>
      </c>
      <c r="G22" s="57">
        <f t="shared" si="1"/>
        <v>1701</v>
      </c>
      <c r="H22" s="57">
        <f t="shared" si="1"/>
        <v>132</v>
      </c>
      <c r="I22" s="57">
        <f t="shared" si="1"/>
        <v>70</v>
      </c>
      <c r="J22" s="57">
        <f t="shared" si="1"/>
        <v>62</v>
      </c>
      <c r="K22" s="57">
        <f t="shared" si="1"/>
        <v>400</v>
      </c>
      <c r="L22" s="57">
        <f t="shared" si="1"/>
        <v>185</v>
      </c>
      <c r="M22" s="57">
        <f t="shared" si="1"/>
        <v>215</v>
      </c>
      <c r="N22" s="57">
        <f t="shared" si="1"/>
        <v>432</v>
      </c>
      <c r="O22" s="88" t="s">
        <v>353</v>
      </c>
      <c r="P22" s="88" t="s">
        <v>353</v>
      </c>
      <c r="Q22" s="88" t="s">
        <v>353</v>
      </c>
      <c r="R22" s="161">
        <v>3</v>
      </c>
      <c r="S22" s="161"/>
      <c r="T22" s="161">
        <v>4</v>
      </c>
      <c r="U22" s="161"/>
      <c r="V22" s="161">
        <v>24</v>
      </c>
      <c r="W22" s="161"/>
    </row>
    <row r="23" spans="2:25" ht="30" customHeight="1" x14ac:dyDescent="0.3">
      <c r="B23" s="58" t="s">
        <v>114</v>
      </c>
      <c r="C23" s="89">
        <v>1</v>
      </c>
      <c r="D23" s="89">
        <v>14</v>
      </c>
      <c r="E23" s="89">
        <v>224</v>
      </c>
      <c r="F23" s="89">
        <v>68</v>
      </c>
      <c r="G23" s="89">
        <v>156</v>
      </c>
      <c r="H23" s="89">
        <v>0</v>
      </c>
      <c r="I23" s="89">
        <v>0</v>
      </c>
      <c r="J23" s="89">
        <v>0</v>
      </c>
      <c r="K23" s="89">
        <v>0</v>
      </c>
      <c r="L23" s="89">
        <v>0</v>
      </c>
      <c r="M23" s="89">
        <v>0</v>
      </c>
      <c r="N23" s="89">
        <v>103</v>
      </c>
      <c r="O23" s="89">
        <v>0</v>
      </c>
      <c r="P23" s="89" t="s">
        <v>353</v>
      </c>
      <c r="Q23" s="89" t="s">
        <v>353</v>
      </c>
      <c r="R23" s="160">
        <v>0</v>
      </c>
      <c r="S23" s="160"/>
      <c r="T23" s="160">
        <v>0</v>
      </c>
      <c r="U23" s="160"/>
      <c r="V23" s="160">
        <v>0</v>
      </c>
      <c r="W23" s="160"/>
      <c r="X23" s="25"/>
    </row>
    <row r="24" spans="2:25" ht="65.25" customHeight="1" x14ac:dyDescent="0.3">
      <c r="B24" s="24" t="s">
        <v>115</v>
      </c>
      <c r="C24" s="89">
        <v>1</v>
      </c>
      <c r="D24" s="89">
        <v>20</v>
      </c>
      <c r="E24" s="89">
        <v>2222</v>
      </c>
      <c r="F24" s="89">
        <v>701</v>
      </c>
      <c r="G24" s="89">
        <v>1521</v>
      </c>
      <c r="H24" s="73">
        <v>93</v>
      </c>
      <c r="I24" s="89">
        <v>61</v>
      </c>
      <c r="J24" s="89">
        <v>32</v>
      </c>
      <c r="K24" s="73">
        <v>392</v>
      </c>
      <c r="L24" s="89">
        <v>182</v>
      </c>
      <c r="M24" s="89">
        <v>210</v>
      </c>
      <c r="N24" s="89">
        <v>324</v>
      </c>
      <c r="O24" s="89" t="s">
        <v>353</v>
      </c>
      <c r="P24" s="89" t="s">
        <v>353</v>
      </c>
      <c r="Q24" s="89" t="s">
        <v>353</v>
      </c>
      <c r="R24" s="162" t="s">
        <v>353</v>
      </c>
      <c r="S24" s="162"/>
      <c r="T24" s="162" t="s">
        <v>353</v>
      </c>
      <c r="U24" s="162"/>
      <c r="V24" s="162" t="s">
        <v>353</v>
      </c>
      <c r="W24" s="162"/>
      <c r="X24" s="25"/>
    </row>
    <row r="25" spans="2:25" ht="30" customHeight="1" thickBot="1" x14ac:dyDescent="0.35">
      <c r="B25" s="15" t="s">
        <v>129</v>
      </c>
      <c r="C25" s="20">
        <v>1</v>
      </c>
      <c r="D25" s="20">
        <v>17</v>
      </c>
      <c r="E25" s="20">
        <v>92</v>
      </c>
      <c r="F25" s="20">
        <v>68</v>
      </c>
      <c r="G25" s="20">
        <v>24</v>
      </c>
      <c r="H25" s="20">
        <v>39</v>
      </c>
      <c r="I25" s="87">
        <v>9</v>
      </c>
      <c r="J25" s="87">
        <v>30</v>
      </c>
      <c r="K25" s="20">
        <v>8</v>
      </c>
      <c r="L25" s="87">
        <v>3</v>
      </c>
      <c r="M25" s="87">
        <v>5</v>
      </c>
      <c r="N25" s="87">
        <v>5</v>
      </c>
      <c r="O25" s="87">
        <v>0</v>
      </c>
      <c r="P25" s="87">
        <v>0</v>
      </c>
      <c r="Q25" s="87" t="s">
        <v>353</v>
      </c>
      <c r="R25" s="158">
        <v>3</v>
      </c>
      <c r="S25" s="158"/>
      <c r="T25" s="159">
        <v>4</v>
      </c>
      <c r="U25" s="159"/>
      <c r="V25" s="158">
        <v>24</v>
      </c>
      <c r="W25" s="158"/>
    </row>
    <row r="26" spans="2:25" s="2" customFormat="1" ht="20.100000000000001" customHeight="1" thickTop="1" x14ac:dyDescent="0.3">
      <c r="B26" s="3" t="s">
        <v>112</v>
      </c>
      <c r="C26" s="3"/>
      <c r="D26" s="3"/>
      <c r="E26" s="3"/>
      <c r="N26" s="16" t="s">
        <v>113</v>
      </c>
      <c r="O26" s="16"/>
      <c r="X26" s="3"/>
      <c r="Y26" s="3"/>
    </row>
    <row r="27" spans="2:25" s="2" customFormat="1" ht="15" customHeight="1" x14ac:dyDescent="0.3">
      <c r="B27" s="3" t="s">
        <v>247</v>
      </c>
      <c r="C27" s="3"/>
      <c r="D27" s="3"/>
      <c r="E27" s="3"/>
      <c r="N27" s="16" t="s">
        <v>241</v>
      </c>
      <c r="O27" s="16"/>
      <c r="X27" s="3"/>
      <c r="Y27" s="3"/>
    </row>
  </sheetData>
  <mergeCells count="66">
    <mergeCell ref="Z5:AA6"/>
    <mergeCell ref="L7:L8"/>
    <mergeCell ref="O7:O8"/>
    <mergeCell ref="R7:R8"/>
    <mergeCell ref="I7:I8"/>
    <mergeCell ref="N5:P6"/>
    <mergeCell ref="Q5:S6"/>
    <mergeCell ref="T5:U6"/>
    <mergeCell ref="W7:W8"/>
    <mergeCell ref="U7:U8"/>
    <mergeCell ref="V7:V8"/>
    <mergeCell ref="V5:W6"/>
    <mergeCell ref="Q7:Q8"/>
    <mergeCell ref="S7:S8"/>
    <mergeCell ref="T7:T8"/>
    <mergeCell ref="B5:B8"/>
    <mergeCell ref="C5:C8"/>
    <mergeCell ref="N7:N8"/>
    <mergeCell ref="P7:P8"/>
    <mergeCell ref="D5:E6"/>
    <mergeCell ref="F5:G6"/>
    <mergeCell ref="H5:J6"/>
    <mergeCell ref="K5:M6"/>
    <mergeCell ref="D7:D8"/>
    <mergeCell ref="E7:E8"/>
    <mergeCell ref="F7:F8"/>
    <mergeCell ref="G7:G8"/>
    <mergeCell ref="M7:M8"/>
    <mergeCell ref="H7:H8"/>
    <mergeCell ref="J7:J8"/>
    <mergeCell ref="K7:K8"/>
    <mergeCell ref="T18:U21"/>
    <mergeCell ref="V18:W21"/>
    <mergeCell ref="B18:B21"/>
    <mergeCell ref="C18:C21"/>
    <mergeCell ref="H18:J19"/>
    <mergeCell ref="E20:E21"/>
    <mergeCell ref="F20:F21"/>
    <mergeCell ref="G20:G21"/>
    <mergeCell ref="H20:H21"/>
    <mergeCell ref="D18:D21"/>
    <mergeCell ref="E18:G19"/>
    <mergeCell ref="I20:I21"/>
    <mergeCell ref="J20:J21"/>
    <mergeCell ref="K20:K21"/>
    <mergeCell ref="K18:M19"/>
    <mergeCell ref="L20:L21"/>
    <mergeCell ref="M20:M21"/>
    <mergeCell ref="R18:S21"/>
    <mergeCell ref="N20:N21"/>
    <mergeCell ref="O20:O21"/>
    <mergeCell ref="P20:P21"/>
    <mergeCell ref="Q20:Q21"/>
    <mergeCell ref="N18:Q19"/>
    <mergeCell ref="R25:S25"/>
    <mergeCell ref="T25:U25"/>
    <mergeCell ref="V25:W25"/>
    <mergeCell ref="T23:U23"/>
    <mergeCell ref="T22:U22"/>
    <mergeCell ref="V23:W23"/>
    <mergeCell ref="R24:S24"/>
    <mergeCell ref="T24:U24"/>
    <mergeCell ref="V24:W24"/>
    <mergeCell ref="V22:W22"/>
    <mergeCell ref="R22:S22"/>
    <mergeCell ref="R23:S23"/>
  </mergeCells>
  <phoneticPr fontId="3" type="noConversion"/>
  <pageMargins left="0.7" right="0.7" top="0.75" bottom="0.75" header="0.3" footer="0.3"/>
  <pageSetup paperSize="9" scale="57" orientation="landscape" r:id="rId1"/>
  <colBreaks count="1" manualBreakCount="1">
    <brk id="13"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sheetPr>
  <dimension ref="B2:AD19"/>
  <sheetViews>
    <sheetView view="pageBreakPreview" zoomScale="85" zoomScaleNormal="100" zoomScaleSheetLayoutView="85" workbookViewId="0">
      <selection activeCell="K14" sqref="K14"/>
    </sheetView>
  </sheetViews>
  <sheetFormatPr defaultRowHeight="12" x14ac:dyDescent="0.3"/>
  <cols>
    <col min="1" max="1" width="2.125" style="3" customWidth="1"/>
    <col min="2" max="2" width="13.25" style="3" customWidth="1"/>
    <col min="3" max="3" width="6.75" style="3" customWidth="1"/>
    <col min="4" max="11" width="6.75" style="2" customWidth="1"/>
    <col min="12" max="29" width="6.75" style="3" customWidth="1"/>
    <col min="30" max="30" width="9" style="3"/>
    <col min="31" max="31" width="2.625" style="3" customWidth="1"/>
    <col min="32" max="16384" width="9" style="3"/>
  </cols>
  <sheetData>
    <row r="2" spans="2:30" ht="15" x14ac:dyDescent="0.3">
      <c r="B2" s="1" t="s">
        <v>339</v>
      </c>
      <c r="C2" s="1"/>
    </row>
    <row r="3" spans="2:30" ht="12" customHeight="1" x14ac:dyDescent="0.3">
      <c r="K3" s="7"/>
      <c r="AD3" s="7"/>
    </row>
    <row r="4" spans="2:30" ht="12" customHeight="1" thickBot="1" x14ac:dyDescent="0.35">
      <c r="K4" s="7"/>
      <c r="AD4" s="7" t="s">
        <v>138</v>
      </c>
    </row>
    <row r="5" spans="2:30" ht="30.75" customHeight="1" thickTop="1" x14ac:dyDescent="0.3">
      <c r="B5" s="126" t="s">
        <v>64</v>
      </c>
      <c r="C5" s="128" t="s">
        <v>15</v>
      </c>
      <c r="D5" s="128"/>
      <c r="E5" s="128"/>
      <c r="F5" s="128"/>
      <c r="G5" s="128"/>
      <c r="H5" s="128"/>
      <c r="I5" s="128"/>
      <c r="J5" s="128"/>
      <c r="K5" s="128"/>
      <c r="L5" s="128"/>
      <c r="M5" s="128"/>
      <c r="N5" s="128"/>
      <c r="O5" s="128" t="s">
        <v>141</v>
      </c>
      <c r="P5" s="128"/>
      <c r="Q5" s="128"/>
      <c r="R5" s="128"/>
      <c r="S5" s="128"/>
      <c r="T5" s="128"/>
      <c r="U5" s="128"/>
      <c r="V5" s="128"/>
      <c r="W5" s="128"/>
      <c r="X5" s="128"/>
      <c r="Y5" s="128"/>
      <c r="Z5" s="128"/>
      <c r="AA5" s="128"/>
      <c r="AB5" s="128"/>
      <c r="AC5" s="128"/>
      <c r="AD5" s="181" t="s">
        <v>144</v>
      </c>
    </row>
    <row r="6" spans="2:30" ht="58.5" customHeight="1" x14ac:dyDescent="0.3">
      <c r="B6" s="184"/>
      <c r="C6" s="125" t="s">
        <v>139</v>
      </c>
      <c r="D6" s="124"/>
      <c r="E6" s="124"/>
      <c r="F6" s="125" t="s">
        <v>140</v>
      </c>
      <c r="G6" s="124"/>
      <c r="H6" s="124"/>
      <c r="I6" s="125" t="s">
        <v>340</v>
      </c>
      <c r="J6" s="124"/>
      <c r="K6" s="124"/>
      <c r="L6" s="125" t="s">
        <v>259</v>
      </c>
      <c r="M6" s="124"/>
      <c r="N6" s="124"/>
      <c r="O6" s="125" t="s">
        <v>139</v>
      </c>
      <c r="P6" s="124"/>
      <c r="Q6" s="124"/>
      <c r="R6" s="125" t="s">
        <v>140</v>
      </c>
      <c r="S6" s="124"/>
      <c r="T6" s="124"/>
      <c r="U6" s="125" t="s">
        <v>340</v>
      </c>
      <c r="V6" s="124"/>
      <c r="W6" s="124"/>
      <c r="X6" s="125" t="s">
        <v>142</v>
      </c>
      <c r="Y6" s="124"/>
      <c r="Z6" s="124"/>
      <c r="AA6" s="125" t="s">
        <v>143</v>
      </c>
      <c r="AB6" s="124"/>
      <c r="AC6" s="124"/>
      <c r="AD6" s="182"/>
    </row>
    <row r="7" spans="2:30" ht="20.100000000000001" customHeight="1" x14ac:dyDescent="0.3">
      <c r="B7" s="127"/>
      <c r="C7" s="122"/>
      <c r="D7" s="124" t="s">
        <v>13</v>
      </c>
      <c r="E7" s="124" t="s">
        <v>3</v>
      </c>
      <c r="F7" s="122"/>
      <c r="G7" s="124" t="s">
        <v>13</v>
      </c>
      <c r="H7" s="124" t="s">
        <v>3</v>
      </c>
      <c r="I7" s="122"/>
      <c r="J7" s="124" t="s">
        <v>13</v>
      </c>
      <c r="K7" s="124" t="s">
        <v>3</v>
      </c>
      <c r="L7" s="122"/>
      <c r="M7" s="124" t="s">
        <v>13</v>
      </c>
      <c r="N7" s="124" t="s">
        <v>3</v>
      </c>
      <c r="O7" s="122"/>
      <c r="P7" s="124" t="s">
        <v>13</v>
      </c>
      <c r="Q7" s="124" t="s">
        <v>3</v>
      </c>
      <c r="R7" s="122"/>
      <c r="S7" s="124" t="s">
        <v>13</v>
      </c>
      <c r="T7" s="124" t="s">
        <v>3</v>
      </c>
      <c r="U7" s="122"/>
      <c r="V7" s="124" t="s">
        <v>13</v>
      </c>
      <c r="W7" s="124" t="s">
        <v>3</v>
      </c>
      <c r="X7" s="122"/>
      <c r="Y7" s="124" t="s">
        <v>13</v>
      </c>
      <c r="Z7" s="124" t="s">
        <v>3</v>
      </c>
      <c r="AA7" s="122"/>
      <c r="AB7" s="124" t="s">
        <v>13</v>
      </c>
      <c r="AC7" s="124" t="s">
        <v>3</v>
      </c>
      <c r="AD7" s="182"/>
    </row>
    <row r="8" spans="2:30" ht="30" customHeight="1" thickBot="1" x14ac:dyDescent="0.35">
      <c r="B8" s="185"/>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3"/>
    </row>
    <row r="9" spans="2:30" ht="24.75" customHeight="1" thickTop="1" x14ac:dyDescent="0.3">
      <c r="B9" s="4">
        <v>2018</v>
      </c>
      <c r="C9" s="17">
        <v>3730</v>
      </c>
      <c r="D9" s="85">
        <v>1935</v>
      </c>
      <c r="E9" s="85">
        <v>1795</v>
      </c>
      <c r="F9" s="85">
        <v>3687</v>
      </c>
      <c r="G9" s="85">
        <v>1910</v>
      </c>
      <c r="H9" s="85">
        <v>1777</v>
      </c>
      <c r="I9" s="85">
        <v>32</v>
      </c>
      <c r="J9" s="85">
        <v>19</v>
      </c>
      <c r="K9" s="85">
        <v>13</v>
      </c>
      <c r="L9" s="31">
        <v>11</v>
      </c>
      <c r="M9" s="31">
        <v>6</v>
      </c>
      <c r="N9" s="31">
        <v>5</v>
      </c>
      <c r="O9" s="31">
        <v>3596</v>
      </c>
      <c r="P9" s="31">
        <v>1864</v>
      </c>
      <c r="Q9" s="31">
        <v>1732</v>
      </c>
      <c r="R9" s="31">
        <v>3578</v>
      </c>
      <c r="S9" s="31">
        <v>1852</v>
      </c>
      <c r="T9" s="31">
        <v>1726</v>
      </c>
      <c r="U9" s="31">
        <v>5</v>
      </c>
      <c r="V9" s="31">
        <v>4</v>
      </c>
      <c r="W9" s="31">
        <v>1</v>
      </c>
      <c r="X9" s="31">
        <v>11</v>
      </c>
      <c r="Y9" s="31">
        <v>6</v>
      </c>
      <c r="Z9" s="31">
        <v>5</v>
      </c>
      <c r="AA9" s="31">
        <v>2</v>
      </c>
      <c r="AB9" s="31">
        <v>2</v>
      </c>
      <c r="AC9" s="31" t="s">
        <v>73</v>
      </c>
      <c r="AD9" s="32">
        <v>96.4</v>
      </c>
    </row>
    <row r="10" spans="2:30" ht="24.75" customHeight="1" x14ac:dyDescent="0.3">
      <c r="B10" s="4">
        <v>2019</v>
      </c>
      <c r="C10" s="17">
        <v>3679</v>
      </c>
      <c r="D10" s="85">
        <v>1894</v>
      </c>
      <c r="E10" s="85">
        <v>1785</v>
      </c>
      <c r="F10" s="85">
        <v>3663</v>
      </c>
      <c r="G10" s="85">
        <v>1886</v>
      </c>
      <c r="H10" s="85">
        <v>1777</v>
      </c>
      <c r="I10" s="85">
        <v>9</v>
      </c>
      <c r="J10" s="85">
        <v>6</v>
      </c>
      <c r="K10" s="85">
        <v>3</v>
      </c>
      <c r="L10" s="31">
        <v>7</v>
      </c>
      <c r="M10" s="31">
        <v>2</v>
      </c>
      <c r="N10" s="31">
        <v>5</v>
      </c>
      <c r="O10" s="31">
        <v>3542</v>
      </c>
      <c r="P10" s="31">
        <v>1831</v>
      </c>
      <c r="Q10" s="31">
        <v>1711</v>
      </c>
      <c r="R10" s="31">
        <v>3505</v>
      </c>
      <c r="S10" s="31">
        <v>1814</v>
      </c>
      <c r="T10" s="31">
        <v>1691</v>
      </c>
      <c r="U10" s="31">
        <v>4</v>
      </c>
      <c r="V10" s="31">
        <v>3</v>
      </c>
      <c r="W10" s="31">
        <v>1</v>
      </c>
      <c r="X10" s="31">
        <v>5</v>
      </c>
      <c r="Y10" s="31">
        <v>2</v>
      </c>
      <c r="Z10" s="31">
        <v>3</v>
      </c>
      <c r="AA10" s="31">
        <v>28</v>
      </c>
      <c r="AB10" s="31">
        <v>12</v>
      </c>
      <c r="AC10" s="31">
        <v>16</v>
      </c>
      <c r="AD10" s="32">
        <v>96.3</v>
      </c>
    </row>
    <row r="11" spans="2:30" ht="24.75" customHeight="1" x14ac:dyDescent="0.3">
      <c r="B11" s="4">
        <v>2020</v>
      </c>
      <c r="C11" s="17">
        <v>3400</v>
      </c>
      <c r="D11" s="85">
        <v>1681</v>
      </c>
      <c r="E11" s="85">
        <v>1719</v>
      </c>
      <c r="F11" s="85">
        <v>3346</v>
      </c>
      <c r="G11" s="85">
        <v>1655</v>
      </c>
      <c r="H11" s="85">
        <v>1691</v>
      </c>
      <c r="I11" s="85">
        <v>52</v>
      </c>
      <c r="J11" s="85">
        <v>26</v>
      </c>
      <c r="K11" s="85">
        <v>26</v>
      </c>
      <c r="L11" s="85">
        <v>2</v>
      </c>
      <c r="M11" s="85" t="s">
        <v>73</v>
      </c>
      <c r="N11" s="85">
        <v>2</v>
      </c>
      <c r="O11" s="85">
        <v>3145</v>
      </c>
      <c r="P11" s="85">
        <v>1560</v>
      </c>
      <c r="Q11" s="85">
        <v>1585</v>
      </c>
      <c r="R11" s="85">
        <v>3131</v>
      </c>
      <c r="S11" s="85">
        <v>1554</v>
      </c>
      <c r="T11" s="85">
        <v>1577</v>
      </c>
      <c r="U11" s="85">
        <v>3</v>
      </c>
      <c r="V11" s="85">
        <v>2</v>
      </c>
      <c r="W11" s="85">
        <v>1</v>
      </c>
      <c r="X11" s="85">
        <v>2</v>
      </c>
      <c r="Y11" s="85" t="s">
        <v>73</v>
      </c>
      <c r="Z11" s="85">
        <v>2</v>
      </c>
      <c r="AA11" s="85">
        <v>9</v>
      </c>
      <c r="AB11" s="85">
        <v>4</v>
      </c>
      <c r="AC11" s="85">
        <v>5</v>
      </c>
      <c r="AD11" s="68">
        <v>92.5</v>
      </c>
    </row>
    <row r="12" spans="2:30" ht="24.75" customHeight="1" x14ac:dyDescent="0.3">
      <c r="B12" s="4">
        <v>2021</v>
      </c>
      <c r="C12" s="17">
        <v>3342</v>
      </c>
      <c r="D12" s="85">
        <v>1712</v>
      </c>
      <c r="E12" s="85">
        <v>1630</v>
      </c>
      <c r="F12" s="85">
        <v>3303</v>
      </c>
      <c r="G12" s="85">
        <v>1692</v>
      </c>
      <c r="H12" s="85">
        <v>1611</v>
      </c>
      <c r="I12" s="85">
        <v>36</v>
      </c>
      <c r="J12" s="85">
        <v>18</v>
      </c>
      <c r="K12" s="85">
        <v>18</v>
      </c>
      <c r="L12" s="85">
        <v>3</v>
      </c>
      <c r="M12" s="85">
        <v>2</v>
      </c>
      <c r="N12" s="85">
        <v>1</v>
      </c>
      <c r="O12" s="85">
        <v>3175</v>
      </c>
      <c r="P12" s="85">
        <v>1627</v>
      </c>
      <c r="Q12" s="85">
        <v>1548</v>
      </c>
      <c r="R12" s="85">
        <v>3144</v>
      </c>
      <c r="S12" s="85">
        <v>1612</v>
      </c>
      <c r="T12" s="85">
        <v>1532</v>
      </c>
      <c r="U12" s="85">
        <v>22</v>
      </c>
      <c r="V12" s="85">
        <v>11</v>
      </c>
      <c r="W12" s="85">
        <v>11</v>
      </c>
      <c r="X12" s="85">
        <v>3</v>
      </c>
      <c r="Y12" s="85">
        <v>2</v>
      </c>
      <c r="Z12" s="85">
        <v>1</v>
      </c>
      <c r="AA12" s="85">
        <v>6</v>
      </c>
      <c r="AB12" s="85">
        <v>2</v>
      </c>
      <c r="AC12" s="85">
        <v>4</v>
      </c>
      <c r="AD12" s="68">
        <v>95</v>
      </c>
    </row>
    <row r="13" spans="2:30" ht="24.75" customHeight="1" x14ac:dyDescent="0.3">
      <c r="B13" s="66">
        <v>2022</v>
      </c>
      <c r="C13" s="82">
        <v>3343</v>
      </c>
      <c r="D13" s="85">
        <v>1688</v>
      </c>
      <c r="E13" s="85">
        <v>1655</v>
      </c>
      <c r="F13" s="85">
        <v>3316</v>
      </c>
      <c r="G13" s="85">
        <v>1674</v>
      </c>
      <c r="H13" s="85">
        <v>1642</v>
      </c>
      <c r="I13" s="85">
        <v>26</v>
      </c>
      <c r="J13" s="85">
        <v>14</v>
      </c>
      <c r="K13" s="85">
        <v>12</v>
      </c>
      <c r="L13" s="85">
        <v>1</v>
      </c>
      <c r="M13" s="85" t="s">
        <v>73</v>
      </c>
      <c r="N13" s="85">
        <v>1</v>
      </c>
      <c r="O13" s="85">
        <v>3185</v>
      </c>
      <c r="P13" s="85">
        <v>1615</v>
      </c>
      <c r="Q13" s="85">
        <v>1570</v>
      </c>
      <c r="R13" s="85">
        <v>3159</v>
      </c>
      <c r="S13" s="85">
        <v>1598</v>
      </c>
      <c r="T13" s="85">
        <v>1561</v>
      </c>
      <c r="U13" s="85">
        <v>18</v>
      </c>
      <c r="V13" s="85">
        <v>11</v>
      </c>
      <c r="W13" s="85">
        <v>7</v>
      </c>
      <c r="X13" s="85">
        <v>1</v>
      </c>
      <c r="Y13" s="85" t="s">
        <v>73</v>
      </c>
      <c r="Z13" s="85">
        <v>1</v>
      </c>
      <c r="AA13" s="85">
        <v>7</v>
      </c>
      <c r="AB13" s="85">
        <v>6</v>
      </c>
      <c r="AC13" s="85">
        <v>1</v>
      </c>
      <c r="AD13" s="68">
        <v>95.3</v>
      </c>
    </row>
    <row r="14" spans="2:30" s="6" customFormat="1" ht="24.75" customHeight="1" thickBot="1" x14ac:dyDescent="0.35">
      <c r="B14" s="8">
        <v>2023</v>
      </c>
      <c r="C14" s="18">
        <v>3137</v>
      </c>
      <c r="D14" s="18">
        <v>1575</v>
      </c>
      <c r="E14" s="18">
        <v>1562</v>
      </c>
      <c r="F14" s="18">
        <v>3100</v>
      </c>
      <c r="G14" s="18">
        <v>1556</v>
      </c>
      <c r="H14" s="18">
        <v>1544</v>
      </c>
      <c r="I14" s="18">
        <v>31</v>
      </c>
      <c r="J14" s="18">
        <v>17</v>
      </c>
      <c r="K14" s="18">
        <v>14</v>
      </c>
      <c r="L14" s="18">
        <v>6</v>
      </c>
      <c r="M14" s="18">
        <v>2</v>
      </c>
      <c r="N14" s="18">
        <v>4</v>
      </c>
      <c r="O14" s="18">
        <v>2981</v>
      </c>
      <c r="P14" s="18">
        <v>1492</v>
      </c>
      <c r="Q14" s="18">
        <v>1489</v>
      </c>
      <c r="R14" s="18">
        <v>2947</v>
      </c>
      <c r="S14" s="18">
        <v>1473</v>
      </c>
      <c r="T14" s="18">
        <v>1474</v>
      </c>
      <c r="U14" s="18">
        <v>3</v>
      </c>
      <c r="V14" s="18">
        <v>2</v>
      </c>
      <c r="W14" s="18">
        <v>1</v>
      </c>
      <c r="X14" s="18">
        <v>6</v>
      </c>
      <c r="Y14" s="18">
        <v>2</v>
      </c>
      <c r="Z14" s="18">
        <v>4</v>
      </c>
      <c r="AA14" s="18">
        <v>25</v>
      </c>
      <c r="AB14" s="18">
        <v>15</v>
      </c>
      <c r="AC14" s="18">
        <v>10</v>
      </c>
      <c r="AD14" s="18">
        <v>95</v>
      </c>
    </row>
    <row r="15" spans="2:30" s="2" customFormat="1" ht="20.100000000000001" customHeight="1" thickTop="1" x14ac:dyDescent="0.3">
      <c r="B15" s="3" t="s">
        <v>366</v>
      </c>
      <c r="C15" s="3"/>
      <c r="L15" s="3"/>
      <c r="M15" s="3"/>
      <c r="O15" s="16" t="s">
        <v>367</v>
      </c>
    </row>
    <row r="16" spans="2:30" s="2" customFormat="1" ht="9.9499999999999993" customHeight="1" x14ac:dyDescent="0.3">
      <c r="B16" s="119" t="s">
        <v>145</v>
      </c>
      <c r="C16" s="119"/>
      <c r="D16" s="119"/>
      <c r="E16" s="119"/>
      <c r="F16" s="119"/>
      <c r="G16" s="119"/>
      <c r="H16" s="119"/>
      <c r="I16" s="119"/>
      <c r="J16" s="119"/>
      <c r="K16" s="119"/>
      <c r="L16" s="119"/>
      <c r="M16" s="3"/>
      <c r="O16" s="118" t="s">
        <v>242</v>
      </c>
      <c r="P16" s="118"/>
      <c r="Q16" s="118"/>
      <c r="R16" s="118"/>
      <c r="S16" s="118"/>
      <c r="T16" s="118"/>
      <c r="U16" s="118"/>
      <c r="V16" s="118"/>
      <c r="W16" s="118"/>
      <c r="X16" s="118"/>
      <c r="Y16" s="118"/>
      <c r="Z16" s="118"/>
      <c r="AA16" s="118"/>
      <c r="AB16" s="118"/>
    </row>
    <row r="17" spans="2:28" s="2" customFormat="1" ht="9.9499999999999993" customHeight="1" x14ac:dyDescent="0.3">
      <c r="B17" s="119"/>
      <c r="C17" s="119"/>
      <c r="D17" s="119"/>
      <c r="E17" s="119"/>
      <c r="F17" s="119"/>
      <c r="G17" s="119"/>
      <c r="H17" s="119"/>
      <c r="I17" s="119"/>
      <c r="J17" s="119"/>
      <c r="K17" s="119"/>
      <c r="L17" s="119"/>
      <c r="M17" s="3"/>
      <c r="O17" s="118"/>
      <c r="P17" s="118"/>
      <c r="Q17" s="118"/>
      <c r="R17" s="118"/>
      <c r="S17" s="118"/>
      <c r="T17" s="118"/>
      <c r="U17" s="118"/>
      <c r="V17" s="118"/>
      <c r="W17" s="118"/>
      <c r="X17" s="118"/>
      <c r="Y17" s="118"/>
      <c r="Z17" s="118"/>
      <c r="AA17" s="118"/>
      <c r="AB17" s="118"/>
    </row>
    <row r="18" spans="2:28" s="2" customFormat="1" ht="9.9499999999999993" customHeight="1" x14ac:dyDescent="0.3">
      <c r="B18" s="119"/>
      <c r="C18" s="119"/>
      <c r="D18" s="119"/>
      <c r="E18" s="119"/>
      <c r="F18" s="119"/>
      <c r="G18" s="119"/>
      <c r="H18" s="119"/>
      <c r="I18" s="119"/>
      <c r="J18" s="119"/>
      <c r="K18" s="119"/>
      <c r="L18" s="119"/>
      <c r="M18" s="17"/>
      <c r="O18" s="118"/>
      <c r="P18" s="118"/>
      <c r="Q18" s="118"/>
      <c r="R18" s="118"/>
      <c r="S18" s="118"/>
      <c r="T18" s="118"/>
      <c r="U18" s="118"/>
      <c r="V18" s="118"/>
      <c r="W18" s="118"/>
      <c r="X18" s="118"/>
      <c r="Y18" s="118"/>
      <c r="Z18" s="118"/>
      <c r="AA18" s="118"/>
      <c r="AB18" s="118"/>
    </row>
    <row r="19" spans="2:28" s="2" customFormat="1" ht="9.9499999999999993" customHeight="1" x14ac:dyDescent="0.3">
      <c r="B19" s="119"/>
      <c r="C19" s="119"/>
      <c r="D19" s="119"/>
      <c r="E19" s="119"/>
      <c r="F19" s="119"/>
      <c r="G19" s="119"/>
      <c r="H19" s="119"/>
      <c r="I19" s="119"/>
      <c r="J19" s="119"/>
      <c r="K19" s="119"/>
      <c r="L19" s="119"/>
      <c r="M19" s="3"/>
      <c r="O19" s="118"/>
      <c r="P19" s="118"/>
      <c r="Q19" s="118"/>
      <c r="R19" s="118"/>
      <c r="S19" s="118"/>
      <c r="T19" s="118"/>
      <c r="U19" s="118"/>
      <c r="V19" s="118"/>
      <c r="W19" s="118"/>
      <c r="X19" s="118"/>
      <c r="Y19" s="118"/>
      <c r="Z19" s="118"/>
      <c r="AA19" s="118"/>
      <c r="AB19" s="118"/>
    </row>
  </sheetData>
  <mergeCells count="42">
    <mergeCell ref="B16:L19"/>
    <mergeCell ref="O16:AB19"/>
    <mergeCell ref="E7:E8"/>
    <mergeCell ref="L6:N6"/>
    <mergeCell ref="L7:L8"/>
    <mergeCell ref="M7:M8"/>
    <mergeCell ref="N7:N8"/>
    <mergeCell ref="J7:J8"/>
    <mergeCell ref="K7:K8"/>
    <mergeCell ref="C6:E6"/>
    <mergeCell ref="C7:C8"/>
    <mergeCell ref="I6:K6"/>
    <mergeCell ref="I7:I8"/>
    <mergeCell ref="B5:B8"/>
    <mergeCell ref="O5:AC5"/>
    <mergeCell ref="O6:Q6"/>
    <mergeCell ref="X6:Z6"/>
    <mergeCell ref="O7:O8"/>
    <mergeCell ref="P7:P8"/>
    <mergeCell ref="Q7:Q8"/>
    <mergeCell ref="R7:R8"/>
    <mergeCell ref="S7:S8"/>
    <mergeCell ref="T7:T8"/>
    <mergeCell ref="X7:X8"/>
    <mergeCell ref="Y7:Y8"/>
    <mergeCell ref="Z7:Z8"/>
    <mergeCell ref="C5:N5"/>
    <mergeCell ref="D7:D8"/>
    <mergeCell ref="AD5:AD8"/>
    <mergeCell ref="F6:H6"/>
    <mergeCell ref="F7:F8"/>
    <mergeCell ref="G7:G8"/>
    <mergeCell ref="H7:H8"/>
    <mergeCell ref="U6:W6"/>
    <mergeCell ref="U7:U8"/>
    <mergeCell ref="V7:V8"/>
    <mergeCell ref="W7:W8"/>
    <mergeCell ref="AA6:AC6"/>
    <mergeCell ref="AA7:AA8"/>
    <mergeCell ref="AB7:AB8"/>
    <mergeCell ref="AC7:AC8"/>
    <mergeCell ref="R6:T6"/>
  </mergeCells>
  <phoneticPr fontId="3" type="noConversion"/>
  <pageMargins left="0.7" right="0.7" top="0.75" bottom="0.75" header="0.3" footer="0.3"/>
  <pageSetup paperSize="9" scale="53" orientation="landscape" r:id="rId1"/>
  <colBreaks count="1" manualBreakCount="1">
    <brk id="14" max="1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sheetPr>
  <dimension ref="B2:R16"/>
  <sheetViews>
    <sheetView view="pageBreakPreview" zoomScale="90" zoomScaleNormal="100" zoomScaleSheetLayoutView="90" workbookViewId="0">
      <selection activeCell="I14" sqref="I14"/>
    </sheetView>
  </sheetViews>
  <sheetFormatPr defaultRowHeight="12" x14ac:dyDescent="0.3"/>
  <cols>
    <col min="1" max="1" width="2.125" style="3" customWidth="1"/>
    <col min="2" max="2" width="8.625" style="3" customWidth="1"/>
    <col min="3" max="3" width="8.5" style="3" customWidth="1"/>
    <col min="4" max="4" width="9.75" style="3" customWidth="1"/>
    <col min="5" max="5" width="12.25" style="2" customWidth="1"/>
    <col min="6" max="6" width="10.5" style="2" customWidth="1"/>
    <col min="7" max="8" width="8.75" style="2" customWidth="1"/>
    <col min="9" max="11" width="7.75" style="2" customWidth="1"/>
    <col min="12" max="12" width="11.125" style="2" customWidth="1"/>
    <col min="13" max="13" width="10.25" style="3" customWidth="1"/>
    <col min="14" max="14" width="9.75" style="3" customWidth="1"/>
    <col min="15" max="17" width="8.875" style="3" customWidth="1"/>
    <col min="18" max="18" width="9.75" style="3" customWidth="1"/>
    <col min="19" max="19" width="2.875" style="3" customWidth="1"/>
    <col min="20" max="16384" width="9" style="3"/>
  </cols>
  <sheetData>
    <row r="2" spans="2:18" ht="15" x14ac:dyDescent="0.3">
      <c r="B2" s="1" t="s">
        <v>313</v>
      </c>
      <c r="D2" s="1"/>
    </row>
    <row r="3" spans="2:18" ht="12" customHeight="1" x14ac:dyDescent="0.3">
      <c r="L3" s="7"/>
    </row>
    <row r="4" spans="2:18" ht="12" customHeight="1" thickBot="1" x14ac:dyDescent="0.35">
      <c r="L4" s="7"/>
    </row>
    <row r="5" spans="2:18" s="2" customFormat="1" ht="32.25" customHeight="1" thickTop="1" x14ac:dyDescent="0.3">
      <c r="B5" s="126" t="s">
        <v>147</v>
      </c>
      <c r="C5" s="188" t="s">
        <v>250</v>
      </c>
      <c r="D5" s="189"/>
      <c r="E5" s="189"/>
      <c r="F5" s="189"/>
      <c r="G5" s="189"/>
      <c r="H5" s="189"/>
      <c r="I5" s="189"/>
      <c r="J5" s="189"/>
      <c r="K5" s="189"/>
      <c r="L5" s="189"/>
      <c r="M5" s="189"/>
      <c r="N5" s="189"/>
      <c r="O5" s="189"/>
      <c r="P5" s="189"/>
      <c r="Q5" s="189"/>
      <c r="R5" s="190"/>
    </row>
    <row r="6" spans="2:18" ht="31.5" customHeight="1" x14ac:dyDescent="0.3">
      <c r="B6" s="184"/>
      <c r="C6" s="186" t="s">
        <v>146</v>
      </c>
      <c r="D6" s="187"/>
      <c r="E6" s="187"/>
      <c r="F6" s="187"/>
      <c r="G6" s="187"/>
      <c r="H6" s="187"/>
      <c r="I6" s="187"/>
      <c r="J6" s="187"/>
      <c r="K6" s="187"/>
      <c r="L6" s="187"/>
      <c r="M6" s="187"/>
      <c r="N6" s="187"/>
      <c r="O6" s="187"/>
      <c r="P6" s="187"/>
      <c r="Q6" s="191" t="s">
        <v>368</v>
      </c>
      <c r="R6" s="193" t="s">
        <v>333</v>
      </c>
    </row>
    <row r="7" spans="2:18" ht="33.75" customHeight="1" x14ac:dyDescent="0.3">
      <c r="B7" s="127"/>
      <c r="C7" s="186" t="s">
        <v>149</v>
      </c>
      <c r="D7" s="186" t="s">
        <v>251</v>
      </c>
      <c r="E7" s="187"/>
      <c r="F7" s="187"/>
      <c r="G7" s="187"/>
      <c r="H7" s="187"/>
      <c r="I7" s="187"/>
      <c r="J7" s="187"/>
      <c r="K7" s="186" t="s">
        <v>148</v>
      </c>
      <c r="L7" s="187"/>
      <c r="M7" s="187"/>
      <c r="N7" s="187"/>
      <c r="O7" s="187"/>
      <c r="P7" s="187"/>
      <c r="Q7" s="192"/>
      <c r="R7" s="194"/>
    </row>
    <row r="8" spans="2:18" ht="97.5" customHeight="1" x14ac:dyDescent="0.3">
      <c r="B8" s="127"/>
      <c r="C8" s="187"/>
      <c r="D8" s="94" t="s">
        <v>248</v>
      </c>
      <c r="E8" s="94" t="s">
        <v>252</v>
      </c>
      <c r="F8" s="94" t="s">
        <v>249</v>
      </c>
      <c r="G8" s="94" t="s">
        <v>150</v>
      </c>
      <c r="H8" s="94" t="s">
        <v>151</v>
      </c>
      <c r="I8" s="94" t="s">
        <v>152</v>
      </c>
      <c r="J8" s="94" t="s">
        <v>153</v>
      </c>
      <c r="K8" s="94" t="s">
        <v>248</v>
      </c>
      <c r="L8" s="94" t="s">
        <v>157</v>
      </c>
      <c r="M8" s="94" t="s">
        <v>154</v>
      </c>
      <c r="N8" s="94" t="s">
        <v>155</v>
      </c>
      <c r="O8" s="94" t="s">
        <v>156</v>
      </c>
      <c r="P8" s="94" t="s">
        <v>152</v>
      </c>
      <c r="Q8" s="192"/>
      <c r="R8" s="194"/>
    </row>
    <row r="9" spans="2:18" ht="25.5" customHeight="1" x14ac:dyDescent="0.3">
      <c r="B9" s="4">
        <v>2018</v>
      </c>
      <c r="C9" s="85">
        <v>464</v>
      </c>
      <c r="D9" s="85">
        <v>425</v>
      </c>
      <c r="E9" s="85">
        <v>277</v>
      </c>
      <c r="F9" s="85">
        <v>21</v>
      </c>
      <c r="G9" s="85">
        <v>112</v>
      </c>
      <c r="H9" s="85" t="s">
        <v>73</v>
      </c>
      <c r="I9" s="85">
        <v>5</v>
      </c>
      <c r="J9" s="85">
        <v>10</v>
      </c>
      <c r="K9" s="85">
        <v>39</v>
      </c>
      <c r="L9" s="85">
        <v>19</v>
      </c>
      <c r="M9" s="85" t="s">
        <v>73</v>
      </c>
      <c r="N9" s="85" t="s">
        <v>73</v>
      </c>
      <c r="O9" s="85">
        <v>17</v>
      </c>
      <c r="P9" s="85">
        <v>3</v>
      </c>
      <c r="Q9" s="85">
        <v>103117</v>
      </c>
      <c r="R9" s="85">
        <v>1890</v>
      </c>
    </row>
    <row r="10" spans="2:18" ht="25.5" customHeight="1" x14ac:dyDescent="0.3">
      <c r="B10" s="4">
        <v>2019</v>
      </c>
      <c r="C10" s="85">
        <v>450</v>
      </c>
      <c r="D10" s="85">
        <v>421</v>
      </c>
      <c r="E10" s="85">
        <v>274</v>
      </c>
      <c r="F10" s="85">
        <v>20</v>
      </c>
      <c r="G10" s="85">
        <v>112</v>
      </c>
      <c r="H10" s="85" t="s">
        <v>73</v>
      </c>
      <c r="I10" s="85">
        <v>5</v>
      </c>
      <c r="J10" s="85">
        <v>10</v>
      </c>
      <c r="K10" s="85">
        <v>29</v>
      </c>
      <c r="L10" s="85">
        <v>12</v>
      </c>
      <c r="M10" s="85" t="s">
        <v>73</v>
      </c>
      <c r="N10" s="85" t="s">
        <v>73</v>
      </c>
      <c r="O10" s="85">
        <v>16</v>
      </c>
      <c r="P10" s="85">
        <v>1</v>
      </c>
      <c r="Q10" s="85">
        <v>101930</v>
      </c>
      <c r="R10" s="85">
        <v>2056</v>
      </c>
    </row>
    <row r="11" spans="2:18" ht="25.5" customHeight="1" x14ac:dyDescent="0.3">
      <c r="B11" s="4">
        <v>2020</v>
      </c>
      <c r="C11" s="85">
        <v>439</v>
      </c>
      <c r="D11" s="85">
        <v>419</v>
      </c>
      <c r="E11" s="85">
        <v>278</v>
      </c>
      <c r="F11" s="85">
        <v>20</v>
      </c>
      <c r="G11" s="85">
        <v>106</v>
      </c>
      <c r="H11" s="85" t="s">
        <v>73</v>
      </c>
      <c r="I11" s="85">
        <v>5</v>
      </c>
      <c r="J11" s="85">
        <v>10</v>
      </c>
      <c r="K11" s="85">
        <v>20</v>
      </c>
      <c r="L11" s="85">
        <v>9</v>
      </c>
      <c r="M11" s="85" t="s">
        <v>73</v>
      </c>
      <c r="N11" s="85" t="s">
        <v>73</v>
      </c>
      <c r="O11" s="85">
        <v>11</v>
      </c>
      <c r="P11" s="85" t="s">
        <v>73</v>
      </c>
      <c r="Q11" s="85">
        <v>103600</v>
      </c>
      <c r="R11" s="85">
        <v>1811</v>
      </c>
    </row>
    <row r="12" spans="2:18" ht="25.5" customHeight="1" x14ac:dyDescent="0.3">
      <c r="B12" s="4">
        <v>2021</v>
      </c>
      <c r="C12" s="85">
        <v>451</v>
      </c>
      <c r="D12" s="85">
        <v>430</v>
      </c>
      <c r="E12" s="85">
        <v>296</v>
      </c>
      <c r="F12" s="85">
        <v>19</v>
      </c>
      <c r="G12" s="85">
        <v>101</v>
      </c>
      <c r="H12" s="85">
        <v>0</v>
      </c>
      <c r="I12" s="85">
        <v>4</v>
      </c>
      <c r="J12" s="85">
        <v>10</v>
      </c>
      <c r="K12" s="85">
        <v>21</v>
      </c>
      <c r="L12" s="85">
        <v>9</v>
      </c>
      <c r="M12" s="85">
        <v>1</v>
      </c>
      <c r="N12" s="85">
        <v>0</v>
      </c>
      <c r="O12" s="85">
        <v>11</v>
      </c>
      <c r="P12" s="85">
        <v>0</v>
      </c>
      <c r="Q12" s="85">
        <v>33645</v>
      </c>
      <c r="R12" s="85">
        <v>2942</v>
      </c>
    </row>
    <row r="13" spans="2:18" ht="25.5" customHeight="1" x14ac:dyDescent="0.3">
      <c r="B13" s="66">
        <v>2022</v>
      </c>
      <c r="C13" s="90">
        <v>469</v>
      </c>
      <c r="D13" s="85">
        <v>443</v>
      </c>
      <c r="E13" s="85">
        <v>306</v>
      </c>
      <c r="F13" s="85">
        <v>19</v>
      </c>
      <c r="G13" s="85">
        <v>106</v>
      </c>
      <c r="H13" s="85" t="s">
        <v>73</v>
      </c>
      <c r="I13" s="85">
        <v>3</v>
      </c>
      <c r="J13" s="85">
        <v>9</v>
      </c>
      <c r="K13" s="85">
        <v>26</v>
      </c>
      <c r="L13" s="85">
        <v>12</v>
      </c>
      <c r="M13" s="85">
        <v>1</v>
      </c>
      <c r="N13" s="85" t="s">
        <v>73</v>
      </c>
      <c r="O13" s="85">
        <v>12</v>
      </c>
      <c r="P13" s="85">
        <v>1</v>
      </c>
      <c r="Q13" s="85">
        <v>35013</v>
      </c>
      <c r="R13" s="85">
        <v>3007</v>
      </c>
    </row>
    <row r="14" spans="2:18" s="6" customFormat="1" ht="25.5" customHeight="1" thickBot="1" x14ac:dyDescent="0.35">
      <c r="B14" s="8">
        <v>2023</v>
      </c>
      <c r="C14" s="18">
        <v>471</v>
      </c>
      <c r="D14" s="18">
        <v>447</v>
      </c>
      <c r="E14" s="18">
        <v>308</v>
      </c>
      <c r="F14" s="18">
        <v>18</v>
      </c>
      <c r="G14" s="18">
        <v>106</v>
      </c>
      <c r="H14" s="18" t="s">
        <v>73</v>
      </c>
      <c r="I14" s="18">
        <v>4</v>
      </c>
      <c r="J14" s="18">
        <v>11</v>
      </c>
      <c r="K14" s="18">
        <v>24</v>
      </c>
      <c r="L14" s="18">
        <v>10</v>
      </c>
      <c r="M14" s="18" t="s">
        <v>73</v>
      </c>
      <c r="N14" s="18" t="s">
        <v>73</v>
      </c>
      <c r="O14" s="18">
        <v>14</v>
      </c>
      <c r="P14" s="18" t="s">
        <v>73</v>
      </c>
      <c r="Q14" s="18">
        <v>37362</v>
      </c>
      <c r="R14" s="18">
        <v>2566</v>
      </c>
    </row>
    <row r="15" spans="2:18" ht="12.75" thickTop="1" x14ac:dyDescent="0.3">
      <c r="B15" s="3" t="s">
        <v>158</v>
      </c>
      <c r="K15" s="16" t="s">
        <v>72</v>
      </c>
    </row>
    <row r="16" spans="2:18" x14ac:dyDescent="0.3">
      <c r="H16" s="95"/>
    </row>
  </sheetData>
  <mergeCells count="8">
    <mergeCell ref="D7:J7"/>
    <mergeCell ref="K7:P7"/>
    <mergeCell ref="B5:B8"/>
    <mergeCell ref="C5:R5"/>
    <mergeCell ref="C6:P6"/>
    <mergeCell ref="Q6:Q8"/>
    <mergeCell ref="R6:R8"/>
    <mergeCell ref="C7:C8"/>
  </mergeCells>
  <phoneticPr fontId="3" type="noConversion"/>
  <pageMargins left="0.7" right="0.7" top="0.75" bottom="0.75" header="0.3" footer="0.3"/>
  <pageSetup paperSize="9" scale="53" orientation="landscape" r:id="rId1"/>
  <colBreaks count="1" manualBreakCount="1">
    <brk id="10" max="17"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499984740745262"/>
  </sheetPr>
  <dimension ref="B2:O34"/>
  <sheetViews>
    <sheetView view="pageBreakPreview" zoomScale="90" zoomScaleNormal="100" zoomScaleSheetLayoutView="90" workbookViewId="0">
      <selection activeCell="H10" sqref="H10"/>
    </sheetView>
  </sheetViews>
  <sheetFormatPr defaultRowHeight="12" x14ac:dyDescent="0.3"/>
  <cols>
    <col min="1" max="1" width="2.125" style="3" customWidth="1"/>
    <col min="2" max="2" width="10.875" style="3" customWidth="1"/>
    <col min="3" max="4" width="13.75" style="3" customWidth="1"/>
    <col min="5" max="12" width="13.75" style="2" customWidth="1"/>
    <col min="13" max="14" width="13.75" style="3" customWidth="1"/>
    <col min="15" max="15" width="2.625" style="3" customWidth="1"/>
    <col min="16" max="16384" width="9" style="3"/>
  </cols>
  <sheetData>
    <row r="2" spans="2:14" ht="15" x14ac:dyDescent="0.3">
      <c r="B2" s="1" t="s">
        <v>426</v>
      </c>
      <c r="D2" s="1"/>
    </row>
    <row r="3" spans="2:14" ht="12" customHeight="1" x14ac:dyDescent="0.3">
      <c r="L3" s="7"/>
      <c r="N3" s="7"/>
    </row>
    <row r="4" spans="2:14" ht="12" customHeight="1" thickBot="1" x14ac:dyDescent="0.35">
      <c r="L4" s="7"/>
      <c r="M4" s="3" t="s">
        <v>420</v>
      </c>
      <c r="N4" s="7"/>
    </row>
    <row r="5" spans="2:14" ht="15.75" customHeight="1" thickTop="1" x14ac:dyDescent="0.3">
      <c r="B5" s="199" t="s">
        <v>253</v>
      </c>
      <c r="C5" s="201" t="s">
        <v>369</v>
      </c>
      <c r="D5" s="201" t="s">
        <v>370</v>
      </c>
      <c r="E5" s="201" t="s">
        <v>314</v>
      </c>
      <c r="F5" s="196"/>
      <c r="G5" s="196"/>
      <c r="H5" s="201" t="s">
        <v>373</v>
      </c>
      <c r="I5" s="201" t="s">
        <v>374</v>
      </c>
      <c r="J5" s="195" t="s">
        <v>376</v>
      </c>
      <c r="K5" s="196"/>
      <c r="L5" s="196"/>
      <c r="M5" s="197" t="s">
        <v>421</v>
      </c>
    </row>
    <row r="6" spans="2:14" ht="59.25" customHeight="1" x14ac:dyDescent="0.3">
      <c r="B6" s="200"/>
      <c r="C6" s="202"/>
      <c r="D6" s="202"/>
      <c r="E6" s="33" t="s">
        <v>371</v>
      </c>
      <c r="F6" s="33" t="s">
        <v>372</v>
      </c>
      <c r="G6" s="33" t="s">
        <v>159</v>
      </c>
      <c r="H6" s="202"/>
      <c r="I6" s="202"/>
      <c r="J6" s="34" t="s">
        <v>16</v>
      </c>
      <c r="K6" s="33" t="s">
        <v>160</v>
      </c>
      <c r="L6" s="33" t="s">
        <v>161</v>
      </c>
      <c r="M6" s="198"/>
    </row>
    <row r="7" spans="2:14" ht="20.100000000000001" customHeight="1" x14ac:dyDescent="0.3">
      <c r="B7" s="4">
        <v>2018</v>
      </c>
      <c r="C7" s="90">
        <v>10</v>
      </c>
      <c r="D7" s="85">
        <v>1504</v>
      </c>
      <c r="E7" s="85">
        <v>588055</v>
      </c>
      <c r="F7" s="85">
        <v>32736</v>
      </c>
      <c r="G7" s="85">
        <v>402</v>
      </c>
      <c r="H7" s="85">
        <v>1700278</v>
      </c>
      <c r="I7" s="85">
        <v>729626</v>
      </c>
      <c r="J7" s="85">
        <v>118</v>
      </c>
      <c r="K7" s="85">
        <v>37</v>
      </c>
      <c r="L7" s="85">
        <v>81</v>
      </c>
      <c r="M7" s="85">
        <v>5123.2879999999996</v>
      </c>
    </row>
    <row r="8" spans="2:14" ht="20.100000000000001" customHeight="1" x14ac:dyDescent="0.3">
      <c r="B8" s="4" t="s">
        <v>434</v>
      </c>
      <c r="C8" s="90">
        <v>12</v>
      </c>
      <c r="D8" s="85">
        <v>1813</v>
      </c>
      <c r="E8" s="85">
        <v>622319</v>
      </c>
      <c r="F8" s="85">
        <v>28835</v>
      </c>
      <c r="G8" s="85">
        <v>386</v>
      </c>
      <c r="H8" s="85">
        <v>1642640</v>
      </c>
      <c r="I8" s="85">
        <v>703723</v>
      </c>
      <c r="J8" s="85">
        <v>126</v>
      </c>
      <c r="K8" s="85">
        <v>36</v>
      </c>
      <c r="L8" s="85">
        <v>90</v>
      </c>
      <c r="M8" s="113">
        <v>5985</v>
      </c>
    </row>
    <row r="9" spans="2:14" ht="20.100000000000001" customHeight="1" x14ac:dyDescent="0.3">
      <c r="B9" s="69">
        <v>2020</v>
      </c>
      <c r="C9" s="90">
        <v>13</v>
      </c>
      <c r="D9" s="85">
        <v>2014</v>
      </c>
      <c r="E9" s="85">
        <v>637094</v>
      </c>
      <c r="F9" s="85">
        <v>28598</v>
      </c>
      <c r="G9" s="85">
        <v>365</v>
      </c>
      <c r="H9" s="85">
        <v>620984</v>
      </c>
      <c r="I9" s="85">
        <v>379569</v>
      </c>
      <c r="J9" s="85">
        <v>123</v>
      </c>
      <c r="K9" s="85">
        <v>33</v>
      </c>
      <c r="L9" s="85">
        <v>90</v>
      </c>
      <c r="M9" s="85">
        <v>5147</v>
      </c>
    </row>
    <row r="10" spans="2:14" ht="20.100000000000001" customHeight="1" x14ac:dyDescent="0.3">
      <c r="B10" s="69">
        <v>2021</v>
      </c>
      <c r="C10" s="90">
        <v>13</v>
      </c>
      <c r="D10" s="85">
        <v>1744</v>
      </c>
      <c r="E10" s="85">
        <v>654096</v>
      </c>
      <c r="F10" s="85">
        <v>28165</v>
      </c>
      <c r="G10" s="85">
        <v>397</v>
      </c>
      <c r="H10" s="85">
        <v>1270418</v>
      </c>
      <c r="I10" s="85">
        <v>839227</v>
      </c>
      <c r="J10" s="85">
        <v>126</v>
      </c>
      <c r="K10" s="85">
        <v>34</v>
      </c>
      <c r="L10" s="85">
        <v>92</v>
      </c>
      <c r="M10" s="85">
        <v>5406</v>
      </c>
    </row>
    <row r="11" spans="2:14" ht="20.100000000000001" customHeight="1" x14ac:dyDescent="0.3">
      <c r="B11" s="69">
        <v>2022</v>
      </c>
      <c r="C11" s="90">
        <v>13</v>
      </c>
      <c r="D11" s="85">
        <v>1842</v>
      </c>
      <c r="E11" s="85">
        <v>635507</v>
      </c>
      <c r="F11" s="85">
        <v>21970</v>
      </c>
      <c r="G11" s="85">
        <v>387</v>
      </c>
      <c r="H11" s="85">
        <v>1428280</v>
      </c>
      <c r="I11" s="85">
        <v>814273</v>
      </c>
      <c r="J11" s="85">
        <v>150</v>
      </c>
      <c r="K11" s="85">
        <v>37</v>
      </c>
      <c r="L11" s="85">
        <v>113</v>
      </c>
      <c r="M11" s="85">
        <v>5535</v>
      </c>
    </row>
    <row r="12" spans="2:14" ht="20.100000000000001" customHeight="1" x14ac:dyDescent="0.3">
      <c r="B12" s="52">
        <v>2023</v>
      </c>
      <c r="C12" s="85">
        <v>13</v>
      </c>
      <c r="D12" s="85">
        <v>1846</v>
      </c>
      <c r="E12" s="85">
        <v>629888</v>
      </c>
      <c r="F12" s="85">
        <v>21142</v>
      </c>
      <c r="G12" s="85">
        <v>362</v>
      </c>
      <c r="H12" s="85">
        <v>1672934</v>
      </c>
      <c r="I12" s="85">
        <v>798224</v>
      </c>
      <c r="J12" s="85">
        <v>167</v>
      </c>
      <c r="K12" s="85">
        <v>37</v>
      </c>
      <c r="L12" s="85">
        <v>130</v>
      </c>
      <c r="M12" s="85">
        <v>5676</v>
      </c>
    </row>
    <row r="13" spans="2:14" ht="20.100000000000001" customHeight="1" x14ac:dyDescent="0.3">
      <c r="B13" s="4" t="s">
        <v>260</v>
      </c>
      <c r="C13" s="85">
        <v>13</v>
      </c>
      <c r="D13" s="85">
        <v>1846</v>
      </c>
      <c r="E13" s="85">
        <v>629888</v>
      </c>
      <c r="F13" s="85">
        <v>21142</v>
      </c>
      <c r="G13" s="85">
        <v>362</v>
      </c>
      <c r="H13" s="85">
        <v>1672934</v>
      </c>
      <c r="I13" s="85">
        <v>798224</v>
      </c>
      <c r="J13" s="85">
        <v>167</v>
      </c>
      <c r="K13" s="85">
        <v>37</v>
      </c>
      <c r="L13" s="85">
        <v>130</v>
      </c>
      <c r="M13" s="85">
        <v>5676</v>
      </c>
    </row>
    <row r="14" spans="2:14" ht="20.100000000000001" customHeight="1" x14ac:dyDescent="0.3">
      <c r="B14" s="4" t="s">
        <v>261</v>
      </c>
      <c r="C14" s="85" t="s">
        <v>73</v>
      </c>
      <c r="D14" s="85" t="s">
        <v>73</v>
      </c>
      <c r="E14" s="85" t="s">
        <v>73</v>
      </c>
      <c r="F14" s="85" t="s">
        <v>73</v>
      </c>
      <c r="G14" s="85" t="s">
        <v>73</v>
      </c>
      <c r="H14" s="85" t="s">
        <v>73</v>
      </c>
      <c r="I14" s="85" t="s">
        <v>73</v>
      </c>
      <c r="J14" s="85" t="s">
        <v>73</v>
      </c>
      <c r="K14" s="85" t="s">
        <v>73</v>
      </c>
      <c r="L14" s="85" t="s">
        <v>73</v>
      </c>
      <c r="M14" s="85" t="s">
        <v>73</v>
      </c>
    </row>
    <row r="15" spans="2:14" s="6" customFormat="1" ht="26.1" customHeight="1" thickBot="1" x14ac:dyDescent="0.35">
      <c r="B15" s="15" t="s">
        <v>262</v>
      </c>
      <c r="C15" s="87" t="s">
        <v>73</v>
      </c>
      <c r="D15" s="87" t="s">
        <v>73</v>
      </c>
      <c r="E15" s="87" t="s">
        <v>73</v>
      </c>
      <c r="F15" s="87" t="s">
        <v>73</v>
      </c>
      <c r="G15" s="87" t="s">
        <v>73</v>
      </c>
      <c r="H15" s="87" t="s">
        <v>73</v>
      </c>
      <c r="I15" s="87" t="s">
        <v>73</v>
      </c>
      <c r="J15" s="87" t="s">
        <v>73</v>
      </c>
      <c r="K15" s="87" t="s">
        <v>73</v>
      </c>
      <c r="L15" s="87" t="s">
        <v>73</v>
      </c>
      <c r="M15" s="87" t="s">
        <v>73</v>
      </c>
    </row>
    <row r="16" spans="2:14" ht="12.75" thickTop="1" x14ac:dyDescent="0.3">
      <c r="B16" s="3" t="s">
        <v>162</v>
      </c>
      <c r="I16" s="16" t="s">
        <v>163</v>
      </c>
    </row>
    <row r="17" spans="2:15" x14ac:dyDescent="0.3">
      <c r="B17" s="118" t="s">
        <v>375</v>
      </c>
      <c r="C17" s="119"/>
      <c r="D17" s="119"/>
      <c r="E17" s="119"/>
      <c r="F17" s="119"/>
      <c r="G17" s="119"/>
      <c r="H17" s="119"/>
      <c r="I17" s="118" t="s">
        <v>419</v>
      </c>
      <c r="J17" s="119"/>
      <c r="K17" s="119"/>
      <c r="L17" s="119"/>
      <c r="M17" s="119"/>
      <c r="N17" s="119"/>
      <c r="O17" s="119"/>
    </row>
    <row r="18" spans="2:15" x14ac:dyDescent="0.3">
      <c r="B18" s="119"/>
      <c r="C18" s="119"/>
      <c r="D18" s="119"/>
      <c r="E18" s="119"/>
      <c r="F18" s="119"/>
      <c r="G18" s="119"/>
      <c r="H18" s="119"/>
      <c r="I18" s="119"/>
      <c r="J18" s="119"/>
      <c r="K18" s="119"/>
      <c r="L18" s="119"/>
      <c r="M18" s="119"/>
      <c r="N18" s="119"/>
      <c r="O18" s="119"/>
    </row>
    <row r="19" spans="2:15" x14ac:dyDescent="0.3">
      <c r="B19" s="119"/>
      <c r="C19" s="119"/>
      <c r="D19" s="119"/>
      <c r="E19" s="119"/>
      <c r="F19" s="119"/>
      <c r="G19" s="119"/>
      <c r="H19" s="119"/>
      <c r="I19" s="119"/>
      <c r="J19" s="119"/>
      <c r="K19" s="119"/>
      <c r="L19" s="119"/>
      <c r="M19" s="119"/>
      <c r="N19" s="119"/>
      <c r="O19" s="119"/>
    </row>
    <row r="20" spans="2:15" x14ac:dyDescent="0.3">
      <c r="B20" s="119"/>
      <c r="C20" s="119"/>
      <c r="D20" s="119"/>
      <c r="E20" s="119"/>
      <c r="F20" s="119"/>
      <c r="G20" s="119"/>
      <c r="H20" s="119"/>
      <c r="I20" s="119"/>
      <c r="J20" s="119"/>
      <c r="K20" s="119"/>
      <c r="L20" s="119"/>
      <c r="M20" s="119"/>
      <c r="N20" s="119"/>
      <c r="O20" s="119"/>
    </row>
    <row r="21" spans="2:15" x14ac:dyDescent="0.3">
      <c r="B21" s="21"/>
      <c r="C21" s="21"/>
      <c r="D21" s="21"/>
      <c r="E21" s="21"/>
      <c r="F21" s="21"/>
      <c r="G21" s="21"/>
      <c r="H21" s="21"/>
      <c r="I21" s="21"/>
      <c r="J21" s="21"/>
      <c r="K21" s="21"/>
      <c r="L21" s="21"/>
      <c r="M21" s="21"/>
      <c r="N21" s="21"/>
      <c r="O21" s="21"/>
    </row>
    <row r="22" spans="2:15" ht="16.5" x14ac:dyDescent="0.3">
      <c r="B22" s="1" t="s">
        <v>164</v>
      </c>
      <c r="D22" s="1"/>
      <c r="G22" s="95"/>
    </row>
    <row r="23" spans="2:15" ht="12" customHeight="1" x14ac:dyDescent="0.3">
      <c r="L23" s="7"/>
      <c r="N23" s="7"/>
    </row>
    <row r="24" spans="2:15" ht="12" customHeight="1" thickBot="1" x14ac:dyDescent="0.35">
      <c r="L24" s="7"/>
      <c r="N24" s="7" t="s">
        <v>165</v>
      </c>
    </row>
    <row r="25" spans="2:15" ht="17.25" customHeight="1" thickTop="1" x14ac:dyDescent="0.3">
      <c r="B25" s="199" t="s">
        <v>166</v>
      </c>
      <c r="C25" s="197" t="s">
        <v>167</v>
      </c>
      <c r="D25" s="204"/>
      <c r="E25" s="205"/>
      <c r="F25" s="197" t="s">
        <v>168</v>
      </c>
      <c r="G25" s="208"/>
      <c r="H25" s="209"/>
      <c r="I25" s="197" t="s">
        <v>169</v>
      </c>
      <c r="J25" s="204"/>
      <c r="K25" s="205"/>
      <c r="L25" s="197" t="s">
        <v>170</v>
      </c>
      <c r="M25" s="208"/>
      <c r="N25" s="208"/>
    </row>
    <row r="26" spans="2:15" ht="59.25" customHeight="1" x14ac:dyDescent="0.3">
      <c r="B26" s="203"/>
      <c r="C26" s="198"/>
      <c r="D26" s="206"/>
      <c r="E26" s="207"/>
      <c r="F26" s="210"/>
      <c r="G26" s="211"/>
      <c r="H26" s="212"/>
      <c r="I26" s="198"/>
      <c r="J26" s="206"/>
      <c r="K26" s="207"/>
      <c r="L26" s="210"/>
      <c r="M26" s="211"/>
      <c r="N26" s="211"/>
    </row>
    <row r="27" spans="2:15" ht="22.5" customHeight="1" x14ac:dyDescent="0.3">
      <c r="B27" s="4">
        <v>2018</v>
      </c>
      <c r="C27" s="214">
        <v>7</v>
      </c>
      <c r="D27" s="145"/>
      <c r="E27" s="145"/>
      <c r="F27" s="145" t="s">
        <v>73</v>
      </c>
      <c r="G27" s="145"/>
      <c r="H27" s="145"/>
      <c r="I27" s="145">
        <v>4</v>
      </c>
      <c r="J27" s="145"/>
      <c r="K27" s="145"/>
      <c r="L27" s="145">
        <v>3</v>
      </c>
      <c r="M27" s="145"/>
      <c r="N27" s="145"/>
    </row>
    <row r="28" spans="2:15" ht="22.5" customHeight="1" x14ac:dyDescent="0.3">
      <c r="B28" s="4">
        <v>2019</v>
      </c>
      <c r="C28" s="213">
        <v>8</v>
      </c>
      <c r="D28" s="133"/>
      <c r="E28" s="133"/>
      <c r="F28" s="133" t="s">
        <v>73</v>
      </c>
      <c r="G28" s="133"/>
      <c r="H28" s="133"/>
      <c r="I28" s="133">
        <v>4</v>
      </c>
      <c r="J28" s="133"/>
      <c r="K28" s="133"/>
      <c r="L28" s="133">
        <v>4</v>
      </c>
      <c r="M28" s="133"/>
      <c r="N28" s="133"/>
    </row>
    <row r="29" spans="2:15" ht="22.5" customHeight="1" x14ac:dyDescent="0.3">
      <c r="B29" s="4">
        <v>2020</v>
      </c>
      <c r="C29" s="213">
        <v>9</v>
      </c>
      <c r="D29" s="133"/>
      <c r="E29" s="133"/>
      <c r="F29" s="133">
        <v>1</v>
      </c>
      <c r="G29" s="133"/>
      <c r="H29" s="133"/>
      <c r="I29" s="133">
        <v>4</v>
      </c>
      <c r="J29" s="133"/>
      <c r="K29" s="133"/>
      <c r="L29" s="133">
        <v>4</v>
      </c>
      <c r="M29" s="133"/>
      <c r="N29" s="133"/>
    </row>
    <row r="30" spans="2:15" ht="22.5" customHeight="1" x14ac:dyDescent="0.3">
      <c r="B30" s="4">
        <v>2021</v>
      </c>
      <c r="C30" s="213">
        <v>9</v>
      </c>
      <c r="D30" s="133"/>
      <c r="E30" s="133"/>
      <c r="F30" s="133">
        <v>1</v>
      </c>
      <c r="G30" s="133"/>
      <c r="H30" s="133"/>
      <c r="I30" s="133">
        <v>4</v>
      </c>
      <c r="J30" s="133"/>
      <c r="K30" s="133"/>
      <c r="L30" s="133">
        <v>4</v>
      </c>
      <c r="M30" s="133"/>
      <c r="N30" s="133"/>
    </row>
    <row r="31" spans="2:15" ht="22.5" customHeight="1" x14ac:dyDescent="0.3">
      <c r="B31" s="114" t="s">
        <v>435</v>
      </c>
      <c r="C31" s="216">
        <v>9</v>
      </c>
      <c r="D31" s="217"/>
      <c r="E31" s="217"/>
      <c r="F31" s="217">
        <v>1</v>
      </c>
      <c r="G31" s="217"/>
      <c r="H31" s="217"/>
      <c r="I31" s="133">
        <v>4</v>
      </c>
      <c r="J31" s="133"/>
      <c r="K31" s="133"/>
      <c r="L31" s="217">
        <v>4</v>
      </c>
      <c r="M31" s="217"/>
      <c r="N31" s="217"/>
    </row>
    <row r="32" spans="2:15" s="6" customFormat="1" ht="22.5" customHeight="1" thickBot="1" x14ac:dyDescent="0.35">
      <c r="B32" s="8">
        <v>2023</v>
      </c>
      <c r="C32" s="215">
        <v>9</v>
      </c>
      <c r="D32" s="142"/>
      <c r="E32" s="142"/>
      <c r="F32" s="142">
        <v>1</v>
      </c>
      <c r="G32" s="142"/>
      <c r="H32" s="142"/>
      <c r="I32" s="142">
        <v>4</v>
      </c>
      <c r="J32" s="142"/>
      <c r="K32" s="142"/>
      <c r="L32" s="142">
        <v>4</v>
      </c>
      <c r="M32" s="142"/>
      <c r="N32" s="142"/>
    </row>
    <row r="33" spans="2:9" ht="12.75" thickTop="1" x14ac:dyDescent="0.3">
      <c r="B33" s="3" t="s">
        <v>171</v>
      </c>
      <c r="I33" s="16" t="s">
        <v>172</v>
      </c>
    </row>
    <row r="34" spans="2:9" x14ac:dyDescent="0.3">
      <c r="B34" s="3" t="s">
        <v>173</v>
      </c>
      <c r="I34" s="16" t="s">
        <v>174</v>
      </c>
    </row>
  </sheetData>
  <mergeCells count="39">
    <mergeCell ref="C32:E32"/>
    <mergeCell ref="F32:H32"/>
    <mergeCell ref="I32:K32"/>
    <mergeCell ref="L32:N32"/>
    <mergeCell ref="C30:E30"/>
    <mergeCell ref="F30:H30"/>
    <mergeCell ref="I30:K30"/>
    <mergeCell ref="L30:N30"/>
    <mergeCell ref="C31:E31"/>
    <mergeCell ref="F31:H31"/>
    <mergeCell ref="I31:K31"/>
    <mergeCell ref="L31:N31"/>
    <mergeCell ref="I29:K29"/>
    <mergeCell ref="L29:N29"/>
    <mergeCell ref="C29:E29"/>
    <mergeCell ref="F29:H29"/>
    <mergeCell ref="C27:E27"/>
    <mergeCell ref="F27:H27"/>
    <mergeCell ref="I27:K27"/>
    <mergeCell ref="L27:N27"/>
    <mergeCell ref="C28:E28"/>
    <mergeCell ref="F28:H28"/>
    <mergeCell ref="I28:K28"/>
    <mergeCell ref="L28:N28"/>
    <mergeCell ref="B17:H20"/>
    <mergeCell ref="I17:O20"/>
    <mergeCell ref="B25:B26"/>
    <mergeCell ref="C25:E26"/>
    <mergeCell ref="F25:H26"/>
    <mergeCell ref="I25:K26"/>
    <mergeCell ref="L25:N26"/>
    <mergeCell ref="J5:L5"/>
    <mergeCell ref="M5:M6"/>
    <mergeCell ref="B5:B6"/>
    <mergeCell ref="C5:C6"/>
    <mergeCell ref="D5:D6"/>
    <mergeCell ref="E5:G5"/>
    <mergeCell ref="H5:H6"/>
    <mergeCell ref="I5:I6"/>
  </mergeCells>
  <phoneticPr fontId="3" type="noConversion"/>
  <pageMargins left="0.7" right="0.7" top="0.75" bottom="0.75" header="0.3" footer="0.3"/>
  <pageSetup paperSize="9" scale="53" orientation="landscape" r:id="rId1"/>
  <colBreaks count="1" manualBreakCount="1">
    <brk id="8" max="3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 지정된 범위</vt:lpstr>
      </vt:variant>
      <vt:variant>
        <vt:i4>14</vt:i4>
      </vt:variant>
    </vt:vector>
  </HeadingPairs>
  <TitlesOfParts>
    <vt:vector size="28" baseType="lpstr">
      <vt:lpstr>1. 학교 총 개황</vt:lpstr>
      <vt:lpstr>2. -3.유치원,초등학교</vt:lpstr>
      <vt:lpstr>4. -5.중학교,일반고등학교</vt:lpstr>
      <vt:lpstr>6. -7.특수목적고등학교,특성화고등학교</vt:lpstr>
      <vt:lpstr>8. -9.자율고등학교,대학교</vt:lpstr>
      <vt:lpstr>10. -11. 대학원, 기타학교,특수학교</vt:lpstr>
      <vt:lpstr>12. 적령아동 취학</vt:lpstr>
      <vt:lpstr>13. 사설학원</vt:lpstr>
      <vt:lpstr>14. -15. 공공도서관,박물관</vt:lpstr>
      <vt:lpstr>16-17. 문화재,문화공간</vt:lpstr>
      <vt:lpstr>18. 공공체육시설</vt:lpstr>
      <vt:lpstr>19. 등록·신고체육시설</vt:lpstr>
      <vt:lpstr>19. 청소년 수련시설</vt:lpstr>
      <vt:lpstr>20. 출판, 인쇄 및 기록매체 복제업 현황</vt:lpstr>
      <vt:lpstr>'1. 학교 총 개황'!Print_Area</vt:lpstr>
      <vt:lpstr>'10. -11. 대학원, 기타학교,특수학교'!Print_Area</vt:lpstr>
      <vt:lpstr>'12. 적령아동 취학'!Print_Area</vt:lpstr>
      <vt:lpstr>'13. 사설학원'!Print_Area</vt:lpstr>
      <vt:lpstr>'14. -15. 공공도서관,박물관'!Print_Area</vt:lpstr>
      <vt:lpstr>'16-17. 문화재,문화공간'!Print_Area</vt:lpstr>
      <vt:lpstr>'18. 공공체육시설'!Print_Area</vt:lpstr>
      <vt:lpstr>'19. 등록·신고체육시설'!Print_Area</vt:lpstr>
      <vt:lpstr>'19. 청소년 수련시설'!Print_Area</vt:lpstr>
      <vt:lpstr>'2. -3.유치원,초등학교'!Print_Area</vt:lpstr>
      <vt:lpstr>'20. 출판, 인쇄 및 기록매체 복제업 현황'!Print_Area</vt:lpstr>
      <vt:lpstr>'4. -5.중학교,일반고등학교'!Print_Area</vt:lpstr>
      <vt:lpstr>'6. -7.특수목적고등학교,특성화고등학교'!Print_Area</vt:lpstr>
      <vt:lpstr>'8. -9.자율고등학교,대학교'!Print_Area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2024-12-08T14:47:12Z</cp:lastPrinted>
  <dcterms:created xsi:type="dcterms:W3CDTF">2019-12-02T01:44:57Z</dcterms:created>
  <dcterms:modified xsi:type="dcterms:W3CDTF">2025-01-06T03:37:24Z</dcterms:modified>
</cp:coreProperties>
</file>